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80" windowHeight="7815" activeTab="0"/>
  </bookViews>
  <sheets>
    <sheet name="dec2013" sheetId="1" r:id="rId1"/>
  </sheets>
  <definedNames/>
  <calcPr fullCalcOnLoad="1"/>
</workbook>
</file>

<file path=xl/sharedStrings.xml><?xml version="1.0" encoding="utf-8"?>
<sst xmlns="http://schemas.openxmlformats.org/spreadsheetml/2006/main" count="58" uniqueCount="50">
  <si>
    <t>- lei -</t>
  </si>
  <si>
    <t xml:space="preserve">                        Sold la</t>
  </si>
  <si>
    <t>A</t>
  </si>
  <si>
    <t xml:space="preserve">Deficit al bugetului de stat     </t>
  </si>
  <si>
    <t>TOTAL ACTIV</t>
  </si>
  <si>
    <t xml:space="preserve">ALTE ACTIVE </t>
  </si>
  <si>
    <t>TOTAL PASIV</t>
  </si>
  <si>
    <t>finele anului</t>
  </si>
  <si>
    <t>B</t>
  </si>
  <si>
    <t>C</t>
  </si>
  <si>
    <t>c1</t>
  </si>
  <si>
    <t>c2</t>
  </si>
  <si>
    <t>a1</t>
  </si>
  <si>
    <t>a2</t>
  </si>
  <si>
    <t>a3</t>
  </si>
  <si>
    <t>a4</t>
  </si>
  <si>
    <t>a5</t>
  </si>
  <si>
    <t>c4</t>
  </si>
  <si>
    <t>BILANŢUL GENERAL AL TREZORERIEI STATULUI</t>
  </si>
  <si>
    <t>Denumirea posturilor bilanţiere</t>
  </si>
  <si>
    <r>
      <t>î</t>
    </r>
    <r>
      <rPr>
        <b/>
        <sz val="11"/>
        <color indexed="8"/>
        <rFont val="Arial"/>
        <family val="2"/>
      </rPr>
      <t>nceputul anului</t>
    </r>
  </si>
  <si>
    <r>
      <t>DISPONIBILITĂŢI BĂNE</t>
    </r>
    <r>
      <rPr>
        <b/>
        <sz val="11"/>
        <color indexed="8"/>
        <rFont val="Arial"/>
        <family val="0"/>
      </rPr>
      <t>Ş</t>
    </r>
    <r>
      <rPr>
        <b/>
        <sz val="11"/>
        <color indexed="8"/>
        <rFont val="Arial"/>
        <family val="2"/>
      </rPr>
      <t xml:space="preserve">TI </t>
    </r>
    <r>
      <rPr>
        <b/>
        <sz val="11"/>
        <color indexed="8"/>
        <rFont val="Arial"/>
        <family val="0"/>
      </rPr>
      <t>Ş</t>
    </r>
    <r>
      <rPr>
        <b/>
        <sz val="11"/>
        <color indexed="8"/>
        <rFont val="Arial"/>
        <family val="2"/>
      </rPr>
      <t>I CASA</t>
    </r>
  </si>
  <si>
    <r>
      <t>Deficit al bugetului asigur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 xml:space="preserve">rilor sociale de stat        </t>
    </r>
  </si>
  <si>
    <r>
      <t>Deficit al bugetului Fondului naţional unic de asigur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>ri sociale de s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>n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 xml:space="preserve">tate         </t>
    </r>
  </si>
  <si>
    <r>
      <t xml:space="preserve">CONTURI DE DECONTARE </t>
    </r>
    <r>
      <rPr>
        <b/>
        <sz val="11"/>
        <color indexed="8"/>
        <rFont val="Arial"/>
        <family val="0"/>
      </rPr>
      <t>Ş</t>
    </r>
    <r>
      <rPr>
        <b/>
        <sz val="11"/>
        <color indexed="8"/>
        <rFont val="Arial"/>
        <family val="2"/>
      </rPr>
      <t xml:space="preserve">I ALTE PASIVE </t>
    </r>
  </si>
  <si>
    <t>Excedent al Fondului de garantare pentru plata creanţelor salariale</t>
  </si>
  <si>
    <r>
      <t>Excedent al sistemului asigur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 xml:space="preserve">rilor pentru </t>
    </r>
    <r>
      <rPr>
        <sz val="11"/>
        <color indexed="8"/>
        <rFont val="Arial"/>
        <family val="0"/>
      </rPr>
      <t>ş</t>
    </r>
    <r>
      <rPr>
        <sz val="11"/>
        <color indexed="8"/>
        <rFont val="Arial"/>
        <family val="2"/>
      </rPr>
      <t>omaj</t>
    </r>
  </si>
  <si>
    <t>DEFICITE , total,</t>
  </si>
  <si>
    <t>din care:</t>
  </si>
  <si>
    <t>c6</t>
  </si>
  <si>
    <t>DISPONIBILITĂŢI  ŞI DEPOZITE ÎN CONTURI DESCHISE LA TREZORERIA STATULUI</t>
  </si>
  <si>
    <t>Disponibilităţi în conturi deschise la Trezoreria operativă centrală</t>
  </si>
  <si>
    <t>Disponibilităţi din certificate de depozit ale populaţiei</t>
  </si>
  <si>
    <t>Excedent al bugetului Trezoreriei Statului</t>
  </si>
  <si>
    <t>Disponibilităţi ale instituţiilor publice  şi operatorilor economici în conturi deschise la Trezoreria Statului</t>
  </si>
  <si>
    <t>Anexa nr.1</t>
  </si>
  <si>
    <t>c5</t>
  </si>
  <si>
    <t>c3</t>
  </si>
  <si>
    <t>Excedent al bugetului local</t>
  </si>
  <si>
    <t>c8</t>
  </si>
  <si>
    <t xml:space="preserve">Depozite constituite din disponibilităţi ale instituţiilor publice şi operatorilor economici (exclusiv depozite din excedente) </t>
  </si>
  <si>
    <t xml:space="preserve">Disponibilităţi în contul Romaniei de resurse proprii al Uniunii Europene  </t>
  </si>
  <si>
    <t>c9</t>
  </si>
  <si>
    <t>Excedent al bugetului Fondului pentru mediu, total</t>
  </si>
  <si>
    <t xml:space="preserve"> - din care, in depozite</t>
  </si>
  <si>
    <t>800.000.000</t>
  </si>
  <si>
    <t xml:space="preserve"> EXCEDENTE, total,</t>
  </si>
  <si>
    <r>
      <t>Excedent al sistemului de asigurare pentru accidente de munc</t>
    </r>
    <r>
      <rPr>
        <sz val="11"/>
        <color indexed="8"/>
        <rFont val="Arial"/>
        <family val="0"/>
      </rPr>
      <t>ă ş</t>
    </r>
    <r>
      <rPr>
        <sz val="11"/>
        <color indexed="8"/>
        <rFont val="Arial"/>
        <family val="2"/>
      </rPr>
      <t>i boli profesionale, total</t>
    </r>
  </si>
  <si>
    <t xml:space="preserve"> la data de 31 decembrie 2013</t>
  </si>
  <si>
    <r>
      <t>Deficit al sistemului asigur</t>
    </r>
    <r>
      <rPr>
        <sz val="11"/>
        <color indexed="8"/>
        <rFont val="Arial"/>
        <family val="0"/>
      </rPr>
      <t>ă</t>
    </r>
    <r>
      <rPr>
        <sz val="11"/>
        <color indexed="8"/>
        <rFont val="Arial"/>
        <family val="2"/>
      </rPr>
      <t xml:space="preserve">rilor pentru şomaj       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</si>
</sst>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7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 horizontal="center" wrapText="1"/>
    </xf>
    <xf numFmtId="0" fontId="4" fillId="0" borderId="5" xfId="0" applyNumberFormat="1" applyFont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/>
    </xf>
    <xf numFmtId="0" fontId="4" fillId="3" borderId="5" xfId="0" applyNumberFormat="1" applyFont="1" applyFill="1" applyBorder="1" applyAlignment="1">
      <alignment wrapText="1"/>
    </xf>
    <xf numFmtId="3" fontId="3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wrapText="1"/>
    </xf>
    <xf numFmtId="0" fontId="4" fillId="0" borderId="5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right"/>
    </xf>
    <xf numFmtId="0" fontId="6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0" fontId="4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center" wrapText="1"/>
    </xf>
    <xf numFmtId="0" fontId="5" fillId="0" borderId="0" xfId="0" applyNumberFormat="1" applyFont="1" applyAlignment="1">
      <alignment wrapText="1"/>
    </xf>
    <xf numFmtId="0" fontId="5" fillId="0" borderId="5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right" vertical="center"/>
    </xf>
    <xf numFmtId="0" fontId="2" fillId="0" borderId="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9">
      <selection activeCell="D37" sqref="D37"/>
    </sheetView>
  </sheetViews>
  <sheetFormatPr defaultColWidth="9.140625" defaultRowHeight="12.75"/>
  <cols>
    <col min="1" max="1" width="8.57421875" style="6" customWidth="1"/>
    <col min="2" max="2" width="48.8515625" style="11" customWidth="1"/>
    <col min="3" max="3" width="18.140625" style="4" customWidth="1"/>
    <col min="4" max="4" width="20.140625" style="5" customWidth="1"/>
    <col min="6" max="6" width="13.8515625" style="1" bestFit="1" customWidth="1"/>
    <col min="7" max="8" width="13.8515625" style="0" bestFit="1" customWidth="1"/>
  </cols>
  <sheetData>
    <row r="1" spans="1:4" ht="15">
      <c r="A1" s="2"/>
      <c r="B1" s="3"/>
      <c r="D1" s="5" t="s">
        <v>35</v>
      </c>
    </row>
    <row r="2" spans="1:2" ht="15">
      <c r="A2" s="2"/>
      <c r="B2" s="3"/>
    </row>
    <row r="3" ht="15">
      <c r="B3" s="3"/>
    </row>
    <row r="4" spans="1:4" ht="15">
      <c r="A4" s="7" t="s">
        <v>18</v>
      </c>
      <c r="B4" s="8"/>
      <c r="C4" s="9"/>
      <c r="D4" s="9"/>
    </row>
    <row r="5" spans="1:4" ht="15">
      <c r="A5" s="7" t="s">
        <v>48</v>
      </c>
      <c r="B5" s="8"/>
      <c r="C5" s="9"/>
      <c r="D5" s="9"/>
    </row>
    <row r="6" spans="1:4" ht="15">
      <c r="A6" s="7"/>
      <c r="B6" s="8"/>
      <c r="C6" s="10"/>
      <c r="D6" s="10"/>
    </row>
    <row r="7" ht="15">
      <c r="D7" s="12" t="s">
        <v>0</v>
      </c>
    </row>
    <row r="8" spans="1:4" ht="15">
      <c r="A8" s="13"/>
      <c r="B8" s="14" t="s">
        <v>19</v>
      </c>
      <c r="C8" s="15" t="s">
        <v>1</v>
      </c>
      <c r="D8" s="16"/>
    </row>
    <row r="9" spans="1:4" ht="15">
      <c r="A9" s="17"/>
      <c r="B9" s="18"/>
      <c r="C9" s="33" t="s">
        <v>20</v>
      </c>
      <c r="D9" s="19" t="s">
        <v>7</v>
      </c>
    </row>
    <row r="10" spans="1:4" ht="15">
      <c r="A10" s="20"/>
      <c r="B10" s="21" t="s">
        <v>2</v>
      </c>
      <c r="C10" s="22">
        <v>1</v>
      </c>
      <c r="D10" s="22">
        <v>2</v>
      </c>
    </row>
    <row r="11" spans="1:4" ht="15">
      <c r="A11" s="20" t="s">
        <v>2</v>
      </c>
      <c r="B11" s="23" t="s">
        <v>21</v>
      </c>
      <c r="C11" s="24">
        <v>9118096310</v>
      </c>
      <c r="D11" s="24">
        <v>6247622418</v>
      </c>
    </row>
    <row r="12" spans="1:4" ht="15">
      <c r="A12" s="20" t="s">
        <v>8</v>
      </c>
      <c r="B12" s="25" t="s">
        <v>5</v>
      </c>
      <c r="C12" s="24">
        <v>2012447</v>
      </c>
      <c r="D12" s="24">
        <v>2218499</v>
      </c>
    </row>
    <row r="13" spans="1:4" ht="15">
      <c r="A13" s="20" t="s">
        <v>9</v>
      </c>
      <c r="B13" s="25" t="s">
        <v>27</v>
      </c>
      <c r="C13" s="24">
        <v>19871724919</v>
      </c>
      <c r="D13" s="24">
        <f>D15+D16+D17+D18</f>
        <v>22944510412</v>
      </c>
    </row>
    <row r="14" spans="1:4" ht="15">
      <c r="A14" s="20"/>
      <c r="B14" s="25" t="s">
        <v>28</v>
      </c>
      <c r="C14" s="24"/>
      <c r="D14" s="24"/>
    </row>
    <row r="15" spans="1:4" ht="15">
      <c r="A15" s="26" t="s">
        <v>10</v>
      </c>
      <c r="B15" s="27" t="s">
        <v>3</v>
      </c>
      <c r="C15" s="28">
        <v>16498965322</v>
      </c>
      <c r="D15" s="28">
        <v>19468857234</v>
      </c>
    </row>
    <row r="16" spans="1:4" ht="15.75" customHeight="1">
      <c r="A16" s="26" t="s">
        <v>11</v>
      </c>
      <c r="B16" s="27" t="s">
        <v>22</v>
      </c>
      <c r="C16" s="28">
        <v>2213199232</v>
      </c>
      <c r="D16" s="28">
        <v>2261036842</v>
      </c>
    </row>
    <row r="17" spans="1:4" ht="15.75" customHeight="1">
      <c r="A17" s="26" t="s">
        <v>17</v>
      </c>
      <c r="B17" s="27" t="s">
        <v>49</v>
      </c>
      <c r="C17" s="28">
        <v>0</v>
      </c>
      <c r="D17" s="28">
        <v>55055971</v>
      </c>
    </row>
    <row r="18" spans="1:4" ht="28.5">
      <c r="A18" s="26" t="s">
        <v>29</v>
      </c>
      <c r="B18" s="27" t="s">
        <v>23</v>
      </c>
      <c r="C18" s="28">
        <v>1159560365</v>
      </c>
      <c r="D18" s="28">
        <v>1159560365</v>
      </c>
    </row>
    <row r="19" spans="1:7" ht="15">
      <c r="A19" s="20"/>
      <c r="B19" s="29" t="s">
        <v>4</v>
      </c>
      <c r="C19" s="30">
        <v>28991833676</v>
      </c>
      <c r="D19" s="30">
        <f>D11+D12+D13</f>
        <v>29194351329</v>
      </c>
      <c r="G19" s="1"/>
    </row>
    <row r="20" spans="1:4" ht="30" customHeight="1">
      <c r="A20" s="20" t="s">
        <v>2</v>
      </c>
      <c r="B20" s="25" t="s">
        <v>30</v>
      </c>
      <c r="C20" s="4">
        <v>17212490146</v>
      </c>
      <c r="D20" s="31">
        <f>D21+D22+D23+D24+D25</f>
        <v>15936237795</v>
      </c>
    </row>
    <row r="21" spans="1:7" ht="32.25" customHeight="1">
      <c r="A21" s="26" t="s">
        <v>12</v>
      </c>
      <c r="B21" s="27" t="s">
        <v>34</v>
      </c>
      <c r="C21" s="24">
        <v>11363923232</v>
      </c>
      <c r="D21" s="24">
        <v>12470660558</v>
      </c>
      <c r="G21" s="1"/>
    </row>
    <row r="22" spans="1:4" ht="42.75">
      <c r="A22" s="26" t="s">
        <v>13</v>
      </c>
      <c r="B22" s="27" t="s">
        <v>40</v>
      </c>
      <c r="C22" s="24">
        <v>626678000</v>
      </c>
      <c r="D22" s="24">
        <v>961496500</v>
      </c>
    </row>
    <row r="23" spans="1:8" ht="28.5">
      <c r="A23" s="26" t="s">
        <v>14</v>
      </c>
      <c r="B23" s="27" t="s">
        <v>31</v>
      </c>
      <c r="C23" s="24">
        <v>4834784203</v>
      </c>
      <c r="D23" s="24">
        <v>2131441437</v>
      </c>
      <c r="G23" s="1"/>
      <c r="H23" s="1"/>
    </row>
    <row r="24" spans="1:4" ht="28.5">
      <c r="A24" s="26" t="s">
        <v>15</v>
      </c>
      <c r="B24" s="34" t="s">
        <v>41</v>
      </c>
      <c r="C24" s="31">
        <v>53765008</v>
      </c>
      <c r="D24" s="24">
        <v>59599697</v>
      </c>
    </row>
    <row r="25" spans="1:4" ht="28.5">
      <c r="A25" s="26" t="s">
        <v>16</v>
      </c>
      <c r="B25" s="35" t="s">
        <v>32</v>
      </c>
      <c r="C25" s="36">
        <v>333339703</v>
      </c>
      <c r="D25" s="36">
        <v>313039603</v>
      </c>
    </row>
    <row r="26" spans="1:4" ht="21.75" customHeight="1">
      <c r="A26" s="20" t="s">
        <v>8</v>
      </c>
      <c r="B26" s="25" t="s">
        <v>24</v>
      </c>
      <c r="C26" s="24">
        <v>2622203</v>
      </c>
      <c r="D26" s="24">
        <v>3187431</v>
      </c>
    </row>
    <row r="27" spans="1:4" ht="15">
      <c r="A27" s="20" t="s">
        <v>9</v>
      </c>
      <c r="B27" s="25" t="s">
        <v>46</v>
      </c>
      <c r="C27" s="31">
        <v>11776721327</v>
      </c>
      <c r="D27" s="31">
        <f>D29+D31+D32+D33+D34+D35</f>
        <v>13254926103</v>
      </c>
    </row>
    <row r="28" spans="1:4" ht="15">
      <c r="A28" s="20"/>
      <c r="B28" s="25" t="s">
        <v>28</v>
      </c>
      <c r="C28" s="31"/>
      <c r="D28" s="31"/>
    </row>
    <row r="29" spans="1:8" ht="28.5">
      <c r="A29" s="26" t="s">
        <v>37</v>
      </c>
      <c r="B29" s="27" t="s">
        <v>47</v>
      </c>
      <c r="C29" s="28">
        <v>3809667736</v>
      </c>
      <c r="D29" s="28">
        <v>4071065693</v>
      </c>
      <c r="G29" s="1"/>
      <c r="H29" s="1"/>
    </row>
    <row r="30" spans="1:8" ht="15">
      <c r="A30" s="26"/>
      <c r="B30" s="27" t="s">
        <v>44</v>
      </c>
      <c r="C30" s="28">
        <v>3573154000</v>
      </c>
      <c r="D30" s="28">
        <v>3809667000</v>
      </c>
      <c r="G30" s="1"/>
      <c r="H30" s="1"/>
    </row>
    <row r="31" spans="1:8" ht="15">
      <c r="A31" s="26" t="s">
        <v>17</v>
      </c>
      <c r="B31" s="27" t="s">
        <v>38</v>
      </c>
      <c r="C31" s="28">
        <v>3662880313</v>
      </c>
      <c r="D31" s="28">
        <v>4374944247</v>
      </c>
      <c r="G31" s="1"/>
      <c r="H31" s="1"/>
    </row>
    <row r="32" spans="1:4" ht="15">
      <c r="A32" s="26" t="s">
        <v>36</v>
      </c>
      <c r="B32" s="27" t="s">
        <v>26</v>
      </c>
      <c r="C32" s="28">
        <v>163305080</v>
      </c>
      <c r="D32" s="28">
        <v>0</v>
      </c>
    </row>
    <row r="33" spans="1:4" ht="28.5">
      <c r="A33" s="32" t="s">
        <v>29</v>
      </c>
      <c r="B33" s="27" t="s">
        <v>25</v>
      </c>
      <c r="C33" s="28">
        <v>1156693125</v>
      </c>
      <c r="D33" s="28">
        <v>1360322827</v>
      </c>
    </row>
    <row r="34" spans="1:4" ht="15">
      <c r="A34" s="26" t="s">
        <v>39</v>
      </c>
      <c r="B34" s="27" t="s">
        <v>33</v>
      </c>
      <c r="C34" s="28">
        <v>1877404862</v>
      </c>
      <c r="D34" s="28">
        <v>2245906438</v>
      </c>
    </row>
    <row r="35" spans="1:4" ht="15">
      <c r="A35" s="37" t="s">
        <v>42</v>
      </c>
      <c r="B35" s="27" t="s">
        <v>43</v>
      </c>
      <c r="C35" s="28">
        <v>1106770211</v>
      </c>
      <c r="D35" s="28">
        <v>1202686898</v>
      </c>
    </row>
    <row r="36" spans="1:8" ht="15">
      <c r="A36" s="26"/>
      <c r="B36" s="27" t="s">
        <v>44</v>
      </c>
      <c r="C36" s="28" t="s">
        <v>45</v>
      </c>
      <c r="D36" s="28">
        <v>1100000000</v>
      </c>
      <c r="G36" s="1"/>
      <c r="H36" s="1"/>
    </row>
    <row r="37" spans="1:4" ht="15">
      <c r="A37" s="20"/>
      <c r="B37" s="29" t="s">
        <v>6</v>
      </c>
      <c r="C37" s="30">
        <v>28991833676</v>
      </c>
      <c r="D37" s="30">
        <f>D20+D26+D27</f>
        <v>29194351329</v>
      </c>
    </row>
    <row r="39" spans="1:4" ht="15">
      <c r="A39" s="7"/>
      <c r="B39" s="8"/>
      <c r="C39" s="10"/>
      <c r="D39" s="10"/>
    </row>
    <row r="40" ht="15">
      <c r="A40" s="7"/>
    </row>
  </sheetData>
  <printOptions/>
  <pageMargins left="0.47" right="0.2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</dc:creator>
  <cp:keywords/>
  <dc:description/>
  <cp:lastModifiedBy>Nicoleta</cp:lastModifiedBy>
  <cp:lastPrinted>2013-06-06T13:33:58Z</cp:lastPrinted>
  <dcterms:created xsi:type="dcterms:W3CDTF">2010-03-09T14:11:05Z</dcterms:created>
  <dcterms:modified xsi:type="dcterms:W3CDTF">2014-05-09T11:47:32Z</dcterms:modified>
  <cp:category/>
  <cp:version/>
  <cp:contentType/>
  <cp:contentStatus/>
</cp:coreProperties>
</file>