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p1912\Retea\Buget 2016\RECTIFICARE\rectificare iunie -iulie\varianta 27 iulie\"/>
    </mc:Choice>
  </mc:AlternateContent>
  <bookViews>
    <workbookView xWindow="0" yWindow="0" windowWidth="28800" windowHeight="11832"/>
  </bookViews>
  <sheets>
    <sheet name="anexa 3" sheetId="1" r:id="rId1"/>
  </sheets>
  <externalReferences>
    <externalReference r:id="rId2"/>
    <externalReference r:id="rId3"/>
  </externalReferences>
  <definedNames>
    <definedName name="_q1">#REF!</definedName>
    <definedName name="a">#REF!</definedName>
    <definedName name="an">#REF!</definedName>
    <definedName name="anre_2001_Query">#REF!</definedName>
    <definedName name="b">'[1]nr de personal 1'!#REF!</definedName>
    <definedName name="buget">'[2]nr de personal 1'!#REF!</definedName>
    <definedName name="buh">'[2]nr de personal 1'!#REF!</definedName>
    <definedName name="ccc">#REF!</definedName>
    <definedName name="crese">#REF!</definedName>
    <definedName name="CUCU">#REF!</definedName>
    <definedName name="_xlnm.Database">#REF!</definedName>
    <definedName name="Interogare1">#REF!</definedName>
    <definedName name="LU">#REF!</definedName>
    <definedName name="_xlnm.Print_Area" localSheetId="0">'anexa 3'!$A$1:$L$98</definedName>
    <definedName name="_xlnm.Print_Titles" localSheetId="0">'anexa 3'!$7:$12</definedName>
    <definedName name="SD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G96" i="1" s="1"/>
  <c r="C96" i="1" s="1"/>
  <c r="H94" i="1"/>
  <c r="G94" i="1" s="1"/>
  <c r="C94" i="1" s="1"/>
  <c r="H92" i="1"/>
  <c r="G92" i="1"/>
  <c r="C92" i="1" s="1"/>
  <c r="H90" i="1"/>
  <c r="G90" i="1"/>
  <c r="C90" i="1"/>
  <c r="H88" i="1"/>
  <c r="G88" i="1"/>
  <c r="C88" i="1"/>
  <c r="H86" i="1"/>
  <c r="G86" i="1" s="1"/>
  <c r="C86" i="1" s="1"/>
  <c r="H84" i="1"/>
  <c r="G84" i="1"/>
  <c r="C84" i="1" s="1"/>
  <c r="H82" i="1"/>
  <c r="G82" i="1"/>
  <c r="C82" i="1"/>
  <c r="H80" i="1"/>
  <c r="G80" i="1" s="1"/>
  <c r="C80" i="1" s="1"/>
  <c r="H78" i="1"/>
  <c r="G78" i="1" s="1"/>
  <c r="C78" i="1" s="1"/>
  <c r="H76" i="1"/>
  <c r="G76" i="1"/>
  <c r="C76" i="1" s="1"/>
  <c r="H74" i="1"/>
  <c r="G74" i="1"/>
  <c r="C74" i="1"/>
  <c r="H72" i="1"/>
  <c r="G72" i="1" s="1"/>
  <c r="C72" i="1" s="1"/>
  <c r="H70" i="1"/>
  <c r="G70" i="1" s="1"/>
  <c r="C70" i="1" s="1"/>
  <c r="H68" i="1"/>
  <c r="G68" i="1"/>
  <c r="C68" i="1" s="1"/>
  <c r="H66" i="1"/>
  <c r="G66" i="1"/>
  <c r="C66" i="1"/>
  <c r="H64" i="1"/>
  <c r="G64" i="1" s="1"/>
  <c r="C64" i="1" s="1"/>
  <c r="H62" i="1"/>
  <c r="G62" i="1" s="1"/>
  <c r="C62" i="1" s="1"/>
  <c r="H60" i="1"/>
  <c r="G60" i="1"/>
  <c r="C60" i="1" s="1"/>
  <c r="H58" i="1"/>
  <c r="G58" i="1"/>
  <c r="C58" i="1"/>
  <c r="H56" i="1"/>
  <c r="G56" i="1" s="1"/>
  <c r="C56" i="1" s="1"/>
  <c r="H54" i="1"/>
  <c r="G54" i="1" s="1"/>
  <c r="C54" i="1" s="1"/>
  <c r="H52" i="1"/>
  <c r="G52" i="1"/>
  <c r="C52" i="1" s="1"/>
  <c r="H50" i="1"/>
  <c r="G50" i="1"/>
  <c r="C50" i="1"/>
  <c r="H48" i="1"/>
  <c r="G48" i="1" s="1"/>
  <c r="C48" i="1" s="1"/>
  <c r="H46" i="1"/>
  <c r="G46" i="1" s="1"/>
  <c r="C46" i="1" s="1"/>
  <c r="H44" i="1"/>
  <c r="G44" i="1"/>
  <c r="C44" i="1" s="1"/>
  <c r="H42" i="1"/>
  <c r="G42" i="1"/>
  <c r="C42" i="1"/>
  <c r="H40" i="1"/>
  <c r="G40" i="1" s="1"/>
  <c r="C40" i="1" s="1"/>
  <c r="H38" i="1"/>
  <c r="G38" i="1" s="1"/>
  <c r="C38" i="1" s="1"/>
  <c r="H36" i="1"/>
  <c r="G36" i="1"/>
  <c r="C36" i="1" s="1"/>
  <c r="H34" i="1"/>
  <c r="G34" i="1"/>
  <c r="C34" i="1"/>
  <c r="H32" i="1"/>
  <c r="G32" i="1" s="1"/>
  <c r="C32" i="1" s="1"/>
  <c r="H30" i="1"/>
  <c r="G30" i="1" s="1"/>
  <c r="C30" i="1" s="1"/>
  <c r="H28" i="1"/>
  <c r="G28" i="1"/>
  <c r="C28" i="1" s="1"/>
  <c r="H26" i="1"/>
  <c r="G26" i="1"/>
  <c r="C26" i="1"/>
  <c r="H24" i="1"/>
  <c r="G24" i="1" s="1"/>
  <c r="C24" i="1" s="1"/>
  <c r="H22" i="1"/>
  <c r="G22" i="1" s="1"/>
  <c r="C22" i="1" s="1"/>
  <c r="H20" i="1"/>
  <c r="G20" i="1"/>
  <c r="C20" i="1" s="1"/>
  <c r="H18" i="1"/>
  <c r="G18" i="1"/>
  <c r="C18" i="1"/>
  <c r="H16" i="1"/>
  <c r="G16" i="1" s="1"/>
  <c r="L14" i="1"/>
  <c r="K14" i="1"/>
  <c r="J14" i="1"/>
  <c r="I14" i="1"/>
  <c r="H14" i="1"/>
  <c r="F14" i="1"/>
  <c r="E14" i="1"/>
  <c r="G14" i="1" l="1"/>
  <c r="C16" i="1"/>
  <c r="C14" i="1" s="1"/>
</calcChain>
</file>

<file path=xl/comments1.xml><?xml version="1.0" encoding="utf-8"?>
<comments xmlns="http://schemas.openxmlformats.org/spreadsheetml/2006/main">
  <authors>
    <author>75020118</author>
  </authors>
  <commentList>
    <comment ref="E92" authorId="0" shapeId="0">
      <text>
        <r>
          <rPr>
            <b/>
            <sz val="9"/>
            <color indexed="81"/>
            <rFont val="Tahoma"/>
            <family val="2"/>
            <charset val="238"/>
          </rPr>
          <t>+1</t>
        </r>
      </text>
    </comment>
  </commentList>
</comments>
</file>

<file path=xl/sharedStrings.xml><?xml version="1.0" encoding="utf-8"?>
<sst xmlns="http://schemas.openxmlformats.org/spreadsheetml/2006/main" count="65" uniqueCount="64">
  <si>
    <t>Anexa nr.3</t>
  </si>
  <si>
    <t>S  U  M  E</t>
  </si>
  <si>
    <t xml:space="preserve">defalcate din taxa pe valoarea adăugată pentru finanţarea cheltuielilor </t>
  </si>
  <si>
    <t>descentralizate la nivelul județelor, pe anul 2016</t>
  </si>
  <si>
    <t>mii lei</t>
  </si>
  <si>
    <t>Nr. crt.</t>
  </si>
  <si>
    <t xml:space="preserve">    Județul</t>
  </si>
  <si>
    <t>TOTAL INFLUENȚE</t>
  </si>
  <si>
    <t>din care pentru:</t>
  </si>
  <si>
    <t>implementarea programului de încurajare a consumului de fructe proaspete în școli</t>
  </si>
  <si>
    <t>plata contribuțiilor pentru personalul neclerical angajat în unitățile de cult din țară</t>
  </si>
  <si>
    <t>învăţământul special şi centrele judeţene de resurse şi asistenţă educaţională</t>
  </si>
  <si>
    <t>din care:</t>
  </si>
  <si>
    <t>finantarea cheltuielilor de funcţionare a căminelor pentru persoane vârstnice</t>
  </si>
  <si>
    <t>sume necesare pentru aplicarea prevederilor Legii nr.85/2016</t>
  </si>
  <si>
    <t>Sume pentru plata restantelor aferente titlurilor executorii ce trebuiau plătite până la data de 31.12.2015, potrivit legii</t>
  </si>
  <si>
    <t>Total sume pentru aplicarea prevederilor Legii nr.85/2016</t>
  </si>
  <si>
    <t>5% din valoarea diferentelor salariale  pentru personalul didactic căruia, până la data intrării în vigoare a prezentei legi, nu i s-au acordat diferenţele salariale și pentru personalul didactic care se pensionează după data intrării în vigoare a Legii nr.85/2016</t>
  </si>
  <si>
    <t>Sume pentru plata drepturilor personalului didactic pensionat, care este îndreptăţit să primească diferenţe salariale pentru perioada octombrie 2008 - 13 mai 2011</t>
  </si>
  <si>
    <t>2=3+4+5+10</t>
  </si>
  <si>
    <t>5=6+9</t>
  </si>
  <si>
    <t>6=7+8</t>
  </si>
  <si>
    <t xml:space="preserve">TOTAL  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</si>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</sst>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\ "/>
    <numFmt numFmtId="165" formatCode="General\ \ 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sz val="12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0" xfId="1" applyFont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0" xfId="1" applyFill="1"/>
    <xf numFmtId="0" fontId="3" fillId="0" borderId="0" xfId="1" applyFont="1" applyFill="1" applyAlignment="1"/>
    <xf numFmtId="0" fontId="4" fillId="0" borderId="0" xfId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vertical="center" wrapText="1"/>
    </xf>
    <xf numFmtId="0" fontId="1" fillId="0" borderId="2" xfId="1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1" fillId="0" borderId="0" xfId="1" applyBorder="1"/>
    <xf numFmtId="0" fontId="1" fillId="0" borderId="0" xfId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right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0" xfId="2" applyFont="1" applyFill="1" applyBorder="1" applyAlignment="1" applyProtection="1"/>
    <xf numFmtId="0" fontId="4" fillId="0" borderId="0" xfId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right"/>
    </xf>
    <xf numFmtId="3" fontId="1" fillId="0" borderId="0" xfId="1" applyNumberFormat="1"/>
    <xf numFmtId="3" fontId="10" fillId="0" borderId="0" xfId="1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left"/>
      <protection locked="0"/>
    </xf>
    <xf numFmtId="3" fontId="10" fillId="0" borderId="0" xfId="3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>
      <alignment horizontal="left"/>
      <protection locked="0"/>
    </xf>
    <xf numFmtId="3" fontId="1" fillId="0" borderId="0" xfId="1" applyNumberFormat="1" applyBorder="1"/>
    <xf numFmtId="0" fontId="12" fillId="0" borderId="0" xfId="1" applyFont="1" applyAlignment="1">
      <alignment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fi" xfId="3"/>
    <cellStyle name="Normal_vp si p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cu\lucrari\Documents%20and%20Settings\Administrator\Desktop\documente\documente\buget\2003%20propuneri\2003%20bu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34\D%20on%20blocserv2\2007-2010%20limite\Documents%20and%20Settings\Administrator\Desktop\documente\documente\buget\2003%20propuneri\2003%20bu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98"/>
  <sheetViews>
    <sheetView tabSelected="1" view="pageBreakPreview" topLeftCell="A76" zoomScaleNormal="100" zoomScaleSheetLayoutView="100" workbookViewId="0">
      <selection activeCell="O12" sqref="O12"/>
    </sheetView>
  </sheetViews>
  <sheetFormatPr defaultColWidth="9.109375" defaultRowHeight="13.2" x14ac:dyDescent="0.25"/>
  <cols>
    <col min="1" max="1" width="7.44140625" style="1" customWidth="1"/>
    <col min="2" max="2" width="22.44140625" style="1" customWidth="1"/>
    <col min="3" max="3" width="16" style="1" customWidth="1"/>
    <col min="4" max="4" width="3.88671875" style="1" customWidth="1"/>
    <col min="5" max="5" width="14.88671875" style="1" customWidth="1"/>
    <col min="6" max="6" width="13.6640625" style="1" customWidth="1"/>
    <col min="7" max="7" width="16.88671875" style="1" customWidth="1"/>
    <col min="8" max="8" width="17.33203125" style="1" customWidth="1"/>
    <col min="9" max="10" width="20.5546875" style="1" customWidth="1"/>
    <col min="11" max="12" width="19.6640625" style="1" customWidth="1"/>
    <col min="13" max="16384" width="9.109375" style="1"/>
  </cols>
  <sheetData>
    <row r="1" spans="1:17" ht="14.25" customHeight="1" x14ac:dyDescent="0.25">
      <c r="K1" s="2"/>
      <c r="L1" s="2" t="s">
        <v>0</v>
      </c>
    </row>
    <row r="2" spans="1:17" x14ac:dyDescent="0.25">
      <c r="A2" s="3"/>
      <c r="B2" s="4"/>
    </row>
    <row r="3" spans="1:17" ht="16.5" customHeight="1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7" ht="13.8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7" ht="20.2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7" ht="13.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7" ht="15.6" x14ac:dyDescent="0.25">
      <c r="A7" s="6"/>
      <c r="B7" s="6"/>
      <c r="C7" s="7"/>
      <c r="D7" s="7"/>
      <c r="E7" s="7"/>
      <c r="F7" s="7"/>
      <c r="G7" s="7"/>
      <c r="H7" s="7"/>
      <c r="I7" s="7"/>
      <c r="J7" s="7"/>
      <c r="K7" s="8"/>
      <c r="L7" s="8" t="s">
        <v>4</v>
      </c>
    </row>
    <row r="8" spans="1:17" ht="30" customHeight="1" x14ac:dyDescent="0.25">
      <c r="A8" s="34" t="s">
        <v>5</v>
      </c>
      <c r="B8" s="37" t="s">
        <v>6</v>
      </c>
      <c r="C8" s="34" t="s">
        <v>7</v>
      </c>
      <c r="D8" s="9"/>
      <c r="E8" s="40" t="s">
        <v>8</v>
      </c>
      <c r="F8" s="40"/>
      <c r="G8" s="40"/>
      <c r="H8" s="40"/>
      <c r="I8" s="40"/>
      <c r="J8" s="40"/>
      <c r="K8" s="40"/>
      <c r="L8" s="10"/>
      <c r="M8" s="11"/>
      <c r="O8" s="12"/>
      <c r="P8" s="12"/>
      <c r="Q8" s="12"/>
    </row>
    <row r="9" spans="1:17" ht="18.75" customHeight="1" x14ac:dyDescent="0.25">
      <c r="A9" s="35"/>
      <c r="B9" s="38"/>
      <c r="C9" s="35"/>
      <c r="D9" s="13"/>
      <c r="E9" s="41" t="s">
        <v>9</v>
      </c>
      <c r="F9" s="41" t="s">
        <v>10</v>
      </c>
      <c r="G9" s="41" t="s">
        <v>11</v>
      </c>
      <c r="H9" s="40" t="s">
        <v>12</v>
      </c>
      <c r="I9" s="40"/>
      <c r="J9" s="40"/>
      <c r="K9" s="40"/>
      <c r="L9" s="45" t="s">
        <v>13</v>
      </c>
      <c r="M9" s="11"/>
      <c r="N9" s="12"/>
      <c r="O9" s="12"/>
      <c r="P9" s="12"/>
      <c r="Q9" s="12"/>
    </row>
    <row r="10" spans="1:17" ht="24" customHeight="1" x14ac:dyDescent="0.25">
      <c r="A10" s="35"/>
      <c r="B10" s="38"/>
      <c r="C10" s="35"/>
      <c r="D10" s="13"/>
      <c r="E10" s="42"/>
      <c r="F10" s="42"/>
      <c r="G10" s="42"/>
      <c r="H10" s="43" t="s">
        <v>14</v>
      </c>
      <c r="I10" s="43"/>
      <c r="J10" s="43"/>
      <c r="K10" s="42" t="s">
        <v>15</v>
      </c>
      <c r="L10" s="46"/>
    </row>
    <row r="11" spans="1:17" ht="18" customHeight="1" x14ac:dyDescent="0.25">
      <c r="A11" s="35"/>
      <c r="B11" s="38"/>
      <c r="C11" s="35"/>
      <c r="D11" s="13"/>
      <c r="E11" s="42"/>
      <c r="F11" s="42"/>
      <c r="G11" s="42"/>
      <c r="H11" s="48" t="s">
        <v>16</v>
      </c>
      <c r="I11" s="50" t="s">
        <v>12</v>
      </c>
      <c r="J11" s="50"/>
      <c r="K11" s="42"/>
      <c r="L11" s="46"/>
    </row>
    <row r="12" spans="1:17" ht="183.75" customHeight="1" x14ac:dyDescent="0.25">
      <c r="A12" s="36"/>
      <c r="B12" s="39"/>
      <c r="C12" s="36"/>
      <c r="D12" s="14"/>
      <c r="E12" s="43"/>
      <c r="F12" s="43"/>
      <c r="G12" s="43"/>
      <c r="H12" s="49"/>
      <c r="I12" s="15" t="s">
        <v>17</v>
      </c>
      <c r="J12" s="16" t="s">
        <v>18</v>
      </c>
      <c r="K12" s="43"/>
      <c r="L12" s="47"/>
    </row>
    <row r="13" spans="1:17" ht="21" customHeight="1" x14ac:dyDescent="0.25">
      <c r="A13" s="17">
        <v>0</v>
      </c>
      <c r="B13" s="18">
        <v>1</v>
      </c>
      <c r="C13" s="17" t="s">
        <v>19</v>
      </c>
      <c r="D13" s="17"/>
      <c r="E13" s="19">
        <v>3</v>
      </c>
      <c r="F13" s="19">
        <v>4</v>
      </c>
      <c r="G13" s="18" t="s">
        <v>20</v>
      </c>
      <c r="H13" s="17" t="s">
        <v>21</v>
      </c>
      <c r="I13" s="17">
        <v>7</v>
      </c>
      <c r="J13" s="19">
        <v>8</v>
      </c>
      <c r="K13" s="19">
        <v>9</v>
      </c>
      <c r="L13" s="18">
        <v>10</v>
      </c>
    </row>
    <row r="14" spans="1:17" ht="15.6" x14ac:dyDescent="0.3">
      <c r="A14" s="20"/>
      <c r="B14" s="21" t="s">
        <v>22</v>
      </c>
      <c r="C14" s="22">
        <f>SUM(C15:C97)</f>
        <v>75045</v>
      </c>
      <c r="D14" s="22"/>
      <c r="E14" s="22">
        <f>SUM(E15:E96)</f>
        <v>19223</v>
      </c>
      <c r="F14" s="22">
        <f>SUM(F15:F96)</f>
        <v>35161</v>
      </c>
      <c r="G14" s="22">
        <f t="shared" ref="G14:L14" si="0">SUM(G15:G97)</f>
        <v>19359</v>
      </c>
      <c r="H14" s="22">
        <f t="shared" si="0"/>
        <v>15681</v>
      </c>
      <c r="I14" s="22">
        <f t="shared" si="0"/>
        <v>1997</v>
      </c>
      <c r="J14" s="22">
        <f t="shared" si="0"/>
        <v>13684</v>
      </c>
      <c r="K14" s="22">
        <f t="shared" si="0"/>
        <v>3678</v>
      </c>
      <c r="L14" s="22">
        <f t="shared" si="0"/>
        <v>1302</v>
      </c>
      <c r="N14" s="23"/>
      <c r="O14" s="23"/>
      <c r="P14" s="23"/>
    </row>
    <row r="15" spans="1:17" ht="15.6" x14ac:dyDescent="0.3">
      <c r="A15" s="20"/>
      <c r="B15" s="21"/>
      <c r="C15" s="24"/>
      <c r="D15" s="24"/>
      <c r="E15" s="24"/>
      <c r="F15" s="24"/>
      <c r="G15" s="24"/>
      <c r="H15" s="24"/>
      <c r="I15" s="24"/>
      <c r="J15" s="24"/>
      <c r="K15" s="24"/>
    </row>
    <row r="16" spans="1:17" ht="15.75" customHeight="1" x14ac:dyDescent="0.25">
      <c r="A16" s="25">
        <v>1</v>
      </c>
      <c r="B16" s="26" t="s">
        <v>23</v>
      </c>
      <c r="C16" s="27">
        <f>E16+F16+G16+L16</f>
        <v>3440</v>
      </c>
      <c r="D16" s="27"/>
      <c r="E16" s="27">
        <v>342</v>
      </c>
      <c r="F16" s="27">
        <v>1488</v>
      </c>
      <c r="G16" s="27">
        <f>H16+K16</f>
        <v>1610</v>
      </c>
      <c r="H16" s="27">
        <f>I16+J16</f>
        <v>1551</v>
      </c>
      <c r="I16" s="27">
        <v>100</v>
      </c>
      <c r="J16" s="27">
        <v>1451</v>
      </c>
      <c r="K16" s="27">
        <v>59</v>
      </c>
      <c r="L16" s="1">
        <v>0</v>
      </c>
      <c r="M16" s="23"/>
      <c r="N16" s="23"/>
    </row>
    <row r="17" spans="1:14" x14ac:dyDescent="0.2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M17" s="23"/>
      <c r="N17" s="23"/>
    </row>
    <row r="18" spans="1:14" ht="12.75" customHeight="1" x14ac:dyDescent="0.25">
      <c r="A18" s="25">
        <v>2</v>
      </c>
      <c r="B18" s="26" t="s">
        <v>24</v>
      </c>
      <c r="C18" s="27">
        <f>E18+F18+G18+L18</f>
        <v>1378</v>
      </c>
      <c r="D18" s="27"/>
      <c r="E18" s="27">
        <v>434</v>
      </c>
      <c r="F18" s="27">
        <v>839</v>
      </c>
      <c r="G18" s="27">
        <f>H18+K18</f>
        <v>105</v>
      </c>
      <c r="H18" s="27">
        <f>I18+J18</f>
        <v>94</v>
      </c>
      <c r="I18" s="27">
        <v>15</v>
      </c>
      <c r="J18" s="27">
        <v>79</v>
      </c>
      <c r="K18" s="27">
        <v>11</v>
      </c>
      <c r="L18" s="1">
        <v>0</v>
      </c>
      <c r="M18" s="23"/>
      <c r="N18" s="23"/>
    </row>
    <row r="19" spans="1:14" ht="12.75" customHeight="1" x14ac:dyDescent="0.25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M19" s="23"/>
      <c r="N19" s="23"/>
    </row>
    <row r="20" spans="1:14" x14ac:dyDescent="0.25">
      <c r="A20" s="25">
        <v>3</v>
      </c>
      <c r="B20" s="26" t="s">
        <v>25</v>
      </c>
      <c r="C20" s="27">
        <f>E20+F20+G20+L20</f>
        <v>1986</v>
      </c>
      <c r="D20" s="27"/>
      <c r="E20" s="27">
        <v>610</v>
      </c>
      <c r="F20" s="27">
        <v>1079</v>
      </c>
      <c r="G20" s="27">
        <f>H20+K20</f>
        <v>297</v>
      </c>
      <c r="H20" s="27">
        <f>I20+J20</f>
        <v>100</v>
      </c>
      <c r="I20" s="27">
        <v>13</v>
      </c>
      <c r="J20" s="27">
        <v>87</v>
      </c>
      <c r="K20" s="27">
        <v>197</v>
      </c>
      <c r="L20" s="1">
        <v>0</v>
      </c>
      <c r="M20" s="23"/>
      <c r="N20" s="23"/>
    </row>
    <row r="21" spans="1:14" x14ac:dyDescent="0.25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M21" s="23"/>
      <c r="N21" s="23"/>
    </row>
    <row r="22" spans="1:14" x14ac:dyDescent="0.25">
      <c r="A22" s="25">
        <v>4</v>
      </c>
      <c r="B22" s="26" t="s">
        <v>26</v>
      </c>
      <c r="C22" s="27">
        <f>E22+F22+G22+L22</f>
        <v>1914</v>
      </c>
      <c r="D22" s="27"/>
      <c r="E22" s="27">
        <v>703</v>
      </c>
      <c r="F22" s="27">
        <v>895</v>
      </c>
      <c r="G22" s="27">
        <f>H22+K22</f>
        <v>316</v>
      </c>
      <c r="H22" s="27">
        <f>I22+J22</f>
        <v>306</v>
      </c>
      <c r="I22" s="27">
        <v>22</v>
      </c>
      <c r="J22" s="27">
        <v>284</v>
      </c>
      <c r="K22" s="27">
        <v>10</v>
      </c>
      <c r="L22" s="1">
        <v>0</v>
      </c>
      <c r="M22" s="23"/>
      <c r="N22" s="23"/>
    </row>
    <row r="23" spans="1:14" x14ac:dyDescent="0.2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M23" s="23"/>
      <c r="N23" s="23"/>
    </row>
    <row r="24" spans="1:14" x14ac:dyDescent="0.25">
      <c r="A24" s="25">
        <v>5</v>
      </c>
      <c r="B24" s="26" t="s">
        <v>27</v>
      </c>
      <c r="C24" s="27">
        <f>E24+F24+G24+L24</f>
        <v>2424</v>
      </c>
      <c r="D24" s="27"/>
      <c r="E24" s="27">
        <v>637</v>
      </c>
      <c r="F24" s="27">
        <v>1700</v>
      </c>
      <c r="G24" s="27">
        <f>H24+K24</f>
        <v>54</v>
      </c>
      <c r="H24" s="27">
        <f>I24+J24</f>
        <v>54</v>
      </c>
      <c r="I24" s="27">
        <v>27</v>
      </c>
      <c r="J24" s="27">
        <v>27</v>
      </c>
      <c r="K24" s="27">
        <v>0</v>
      </c>
      <c r="L24" s="1">
        <v>33</v>
      </c>
      <c r="M24" s="23"/>
      <c r="N24" s="23"/>
    </row>
    <row r="25" spans="1:14" x14ac:dyDescent="0.25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M25" s="23"/>
      <c r="N25" s="23"/>
    </row>
    <row r="26" spans="1:14" x14ac:dyDescent="0.25">
      <c r="A26" s="25">
        <v>6</v>
      </c>
      <c r="B26" s="26" t="s">
        <v>28</v>
      </c>
      <c r="C26" s="27">
        <f>E26+F26+G26+L26</f>
        <v>1579</v>
      </c>
      <c r="D26" s="27"/>
      <c r="E26" s="27">
        <v>342</v>
      </c>
      <c r="F26" s="27">
        <v>589</v>
      </c>
      <c r="G26" s="27">
        <f>H26+K26</f>
        <v>614</v>
      </c>
      <c r="H26" s="27">
        <f>I26+J26</f>
        <v>614</v>
      </c>
      <c r="I26" s="27">
        <v>29</v>
      </c>
      <c r="J26" s="27">
        <v>585</v>
      </c>
      <c r="K26" s="27">
        <v>0</v>
      </c>
      <c r="L26" s="1">
        <v>34</v>
      </c>
      <c r="M26" s="23"/>
      <c r="N26" s="23"/>
    </row>
    <row r="27" spans="1:14" x14ac:dyDescent="0.25">
      <c r="A27" s="25"/>
      <c r="B27" s="26"/>
      <c r="C27" s="27"/>
      <c r="D27" s="27"/>
      <c r="E27" s="27"/>
      <c r="F27" s="27"/>
      <c r="G27" s="27"/>
      <c r="H27" s="27"/>
      <c r="I27" s="27"/>
      <c r="J27" s="27"/>
      <c r="K27" s="27"/>
      <c r="M27" s="23"/>
      <c r="N27" s="23"/>
    </row>
    <row r="28" spans="1:14" x14ac:dyDescent="0.25">
      <c r="A28" s="25">
        <v>7</v>
      </c>
      <c r="B28" s="26" t="s">
        <v>29</v>
      </c>
      <c r="C28" s="27">
        <f>E28+F28+G28+L28</f>
        <v>1222</v>
      </c>
      <c r="D28" s="27"/>
      <c r="E28" s="27">
        <v>512</v>
      </c>
      <c r="F28" s="27">
        <v>537</v>
      </c>
      <c r="G28" s="27">
        <f>H28+K28</f>
        <v>173</v>
      </c>
      <c r="H28" s="27">
        <f>I28+J28</f>
        <v>169</v>
      </c>
      <c r="I28" s="27">
        <v>10</v>
      </c>
      <c r="J28" s="27">
        <v>159</v>
      </c>
      <c r="K28" s="27">
        <v>4</v>
      </c>
      <c r="L28" s="1">
        <v>0</v>
      </c>
      <c r="M28" s="23"/>
      <c r="N28" s="23"/>
    </row>
    <row r="29" spans="1:14" x14ac:dyDescent="0.2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M29" s="23"/>
      <c r="N29" s="23"/>
    </row>
    <row r="30" spans="1:14" x14ac:dyDescent="0.25">
      <c r="A30" s="25">
        <v>8</v>
      </c>
      <c r="B30" s="26" t="s">
        <v>30</v>
      </c>
      <c r="C30" s="27">
        <f>E30+F30+G30+L30</f>
        <v>2848</v>
      </c>
      <c r="D30" s="27"/>
      <c r="E30" s="27">
        <v>578</v>
      </c>
      <c r="F30" s="27">
        <v>898</v>
      </c>
      <c r="G30" s="27">
        <f>H30+K30</f>
        <v>1348</v>
      </c>
      <c r="H30" s="27">
        <f>I30+J30</f>
        <v>1315</v>
      </c>
      <c r="I30" s="27">
        <v>156</v>
      </c>
      <c r="J30" s="27">
        <v>1159</v>
      </c>
      <c r="K30" s="27">
        <v>33</v>
      </c>
      <c r="L30" s="1">
        <v>24</v>
      </c>
      <c r="M30" s="23"/>
      <c r="N30" s="23"/>
    </row>
    <row r="31" spans="1:14" x14ac:dyDescent="0.25">
      <c r="A31" s="25"/>
      <c r="B31" s="26"/>
      <c r="C31" s="27"/>
      <c r="D31" s="27"/>
      <c r="E31" s="27"/>
      <c r="F31" s="27"/>
      <c r="G31" s="27"/>
      <c r="H31" s="27"/>
      <c r="I31" s="27"/>
      <c r="J31" s="27"/>
      <c r="K31" s="27"/>
      <c r="M31" s="23"/>
      <c r="N31" s="23"/>
    </row>
    <row r="32" spans="1:14" x14ac:dyDescent="0.25">
      <c r="A32" s="25">
        <v>9</v>
      </c>
      <c r="B32" s="26" t="s">
        <v>31</v>
      </c>
      <c r="C32" s="27">
        <f>E32+F32+G32+L32</f>
        <v>806</v>
      </c>
      <c r="D32" s="27"/>
      <c r="E32" s="27">
        <v>320</v>
      </c>
      <c r="F32" s="27">
        <v>425</v>
      </c>
      <c r="G32" s="27">
        <f>H32+K32</f>
        <v>61</v>
      </c>
      <c r="H32" s="27">
        <f>I32+J32</f>
        <v>59</v>
      </c>
      <c r="I32" s="27">
        <v>4</v>
      </c>
      <c r="J32" s="27">
        <v>55</v>
      </c>
      <c r="K32" s="27">
        <v>2</v>
      </c>
      <c r="L32" s="1">
        <v>0</v>
      </c>
      <c r="M32" s="23"/>
      <c r="N32" s="23"/>
    </row>
    <row r="33" spans="1:14" x14ac:dyDescent="0.25">
      <c r="A33" s="25"/>
      <c r="B33" s="26"/>
      <c r="C33" s="27"/>
      <c r="D33" s="27"/>
      <c r="E33" s="27"/>
      <c r="F33" s="27"/>
      <c r="G33" s="27"/>
      <c r="H33" s="27"/>
      <c r="I33" s="27"/>
      <c r="J33" s="27"/>
      <c r="K33" s="27"/>
      <c r="M33" s="23"/>
      <c r="N33" s="23"/>
    </row>
    <row r="34" spans="1:14" x14ac:dyDescent="0.25">
      <c r="A34" s="25">
        <v>10</v>
      </c>
      <c r="B34" s="26" t="s">
        <v>32</v>
      </c>
      <c r="C34" s="27">
        <f>E34+F34+G34+L34</f>
        <v>1185</v>
      </c>
      <c r="D34" s="27"/>
      <c r="E34" s="27">
        <v>470</v>
      </c>
      <c r="F34" s="27">
        <v>526</v>
      </c>
      <c r="G34" s="27">
        <f>H34+K34</f>
        <v>99</v>
      </c>
      <c r="H34" s="27">
        <f>I34+J34</f>
        <v>16</v>
      </c>
      <c r="I34" s="27">
        <v>0</v>
      </c>
      <c r="J34" s="27">
        <v>16</v>
      </c>
      <c r="K34" s="27">
        <v>83</v>
      </c>
      <c r="L34" s="1">
        <v>90</v>
      </c>
      <c r="M34" s="23"/>
      <c r="N34" s="23"/>
    </row>
    <row r="35" spans="1:14" x14ac:dyDescent="0.2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M35" s="23"/>
      <c r="N35" s="23"/>
    </row>
    <row r="36" spans="1:14" x14ac:dyDescent="0.25">
      <c r="A36" s="25">
        <v>11</v>
      </c>
      <c r="B36" s="26" t="s">
        <v>33</v>
      </c>
      <c r="C36" s="27">
        <f>E36+F36+G36+L36</f>
        <v>3340</v>
      </c>
      <c r="D36" s="27"/>
      <c r="E36" s="27">
        <v>269</v>
      </c>
      <c r="F36" s="27">
        <v>1079</v>
      </c>
      <c r="G36" s="27">
        <f>H36+K36</f>
        <v>1790</v>
      </c>
      <c r="H36" s="27">
        <f>I36+J36</f>
        <v>544</v>
      </c>
      <c r="I36" s="27">
        <v>29</v>
      </c>
      <c r="J36" s="27">
        <v>515</v>
      </c>
      <c r="K36" s="27">
        <v>1246</v>
      </c>
      <c r="L36" s="1">
        <v>202</v>
      </c>
      <c r="M36" s="23"/>
      <c r="N36" s="23"/>
    </row>
    <row r="37" spans="1:14" x14ac:dyDescent="0.25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M37" s="23"/>
      <c r="N37" s="23"/>
    </row>
    <row r="38" spans="1:14" x14ac:dyDescent="0.25">
      <c r="A38" s="25">
        <v>12</v>
      </c>
      <c r="B38" s="26" t="s">
        <v>34</v>
      </c>
      <c r="C38" s="27">
        <f>E38+F38+G38+L38</f>
        <v>584</v>
      </c>
      <c r="D38" s="27"/>
      <c r="E38" s="27">
        <v>329</v>
      </c>
      <c r="F38" s="27">
        <v>255</v>
      </c>
      <c r="G38" s="27">
        <f>H38+K38</f>
        <v>0</v>
      </c>
      <c r="H38" s="27">
        <f>I38+J38</f>
        <v>0</v>
      </c>
      <c r="I38" s="27">
        <v>0</v>
      </c>
      <c r="J38" s="27">
        <v>0</v>
      </c>
      <c r="K38" s="27">
        <v>0</v>
      </c>
      <c r="L38" s="1">
        <v>0</v>
      </c>
      <c r="M38" s="23"/>
      <c r="N38" s="23"/>
    </row>
    <row r="39" spans="1:14" x14ac:dyDescent="0.2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M39" s="23"/>
      <c r="N39" s="23"/>
    </row>
    <row r="40" spans="1:14" x14ac:dyDescent="0.25">
      <c r="A40" s="25">
        <v>13</v>
      </c>
      <c r="B40" s="26" t="s">
        <v>35</v>
      </c>
      <c r="C40" s="27">
        <f>E40+F40+G40+L40</f>
        <v>4140</v>
      </c>
      <c r="D40" s="27"/>
      <c r="E40" s="27">
        <v>624</v>
      </c>
      <c r="F40" s="27">
        <v>1599</v>
      </c>
      <c r="G40" s="27">
        <f>H40+K40</f>
        <v>1844</v>
      </c>
      <c r="H40" s="27">
        <f>I40+J40</f>
        <v>1713</v>
      </c>
      <c r="I40" s="27">
        <v>327</v>
      </c>
      <c r="J40" s="27">
        <v>1386</v>
      </c>
      <c r="K40" s="27">
        <v>131</v>
      </c>
      <c r="L40" s="1">
        <v>73</v>
      </c>
      <c r="M40" s="23"/>
      <c r="N40" s="23"/>
    </row>
    <row r="41" spans="1:14" x14ac:dyDescent="0.25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M41" s="23"/>
      <c r="N41" s="23"/>
    </row>
    <row r="42" spans="1:14" x14ac:dyDescent="0.25">
      <c r="A42" s="25">
        <v>14</v>
      </c>
      <c r="B42" s="26" t="s">
        <v>36</v>
      </c>
      <c r="C42" s="27">
        <f>E42+F42+G42+L42</f>
        <v>1803</v>
      </c>
      <c r="D42" s="27"/>
      <c r="E42" s="27">
        <v>759</v>
      </c>
      <c r="F42" s="27">
        <v>571</v>
      </c>
      <c r="G42" s="27">
        <f>H42+K42</f>
        <v>473</v>
      </c>
      <c r="H42" s="27">
        <f>I42+J42</f>
        <v>463</v>
      </c>
      <c r="I42" s="27">
        <v>47</v>
      </c>
      <c r="J42" s="27">
        <v>416</v>
      </c>
      <c r="K42" s="27">
        <v>10</v>
      </c>
      <c r="L42" s="1">
        <v>0</v>
      </c>
      <c r="M42" s="23"/>
      <c r="N42" s="23"/>
    </row>
    <row r="43" spans="1:14" x14ac:dyDescent="0.2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M43" s="23"/>
      <c r="N43" s="23"/>
    </row>
    <row r="44" spans="1:14" x14ac:dyDescent="0.25">
      <c r="A44" s="25">
        <v>15</v>
      </c>
      <c r="B44" s="26" t="s">
        <v>37</v>
      </c>
      <c r="C44" s="27">
        <f>E44+F44+G44+L44</f>
        <v>874</v>
      </c>
      <c r="D44" s="27"/>
      <c r="E44" s="27">
        <v>248</v>
      </c>
      <c r="F44" s="27">
        <v>428</v>
      </c>
      <c r="G44" s="27">
        <f>H44+K44</f>
        <v>111</v>
      </c>
      <c r="H44" s="27">
        <f>I44+J44</f>
        <v>111</v>
      </c>
      <c r="I44" s="27">
        <v>24</v>
      </c>
      <c r="J44" s="27">
        <v>87</v>
      </c>
      <c r="K44" s="27">
        <v>0</v>
      </c>
      <c r="L44" s="1">
        <v>87</v>
      </c>
      <c r="M44" s="23"/>
      <c r="N44" s="23"/>
    </row>
    <row r="45" spans="1:14" x14ac:dyDescent="0.25">
      <c r="A45" s="25"/>
      <c r="B45" s="26"/>
      <c r="C45" s="27"/>
      <c r="D45" s="27"/>
      <c r="E45" s="27"/>
      <c r="F45" s="27"/>
      <c r="G45" s="27"/>
      <c r="H45" s="27"/>
      <c r="I45" s="27"/>
      <c r="J45" s="27"/>
      <c r="K45" s="27"/>
      <c r="M45" s="23"/>
      <c r="N45" s="23"/>
    </row>
    <row r="46" spans="1:14" x14ac:dyDescent="0.25">
      <c r="A46" s="25">
        <v>16</v>
      </c>
      <c r="B46" s="26" t="s">
        <v>38</v>
      </c>
      <c r="C46" s="27">
        <f>E46+F46+G46+L46</f>
        <v>1618</v>
      </c>
      <c r="D46" s="27"/>
      <c r="E46" s="27">
        <v>523</v>
      </c>
      <c r="F46" s="27">
        <v>785</v>
      </c>
      <c r="G46" s="27">
        <f>H46+K46</f>
        <v>310</v>
      </c>
      <c r="H46" s="27">
        <f>I46+J46</f>
        <v>310</v>
      </c>
      <c r="I46" s="27">
        <v>39</v>
      </c>
      <c r="J46" s="27">
        <v>271</v>
      </c>
      <c r="K46" s="27">
        <v>0</v>
      </c>
      <c r="L46" s="1">
        <v>0</v>
      </c>
      <c r="M46" s="23"/>
      <c r="N46" s="23"/>
    </row>
    <row r="47" spans="1:14" x14ac:dyDescent="0.25">
      <c r="A47" s="25"/>
      <c r="B47" s="26"/>
      <c r="C47" s="27"/>
      <c r="D47" s="27"/>
      <c r="E47" s="27"/>
      <c r="F47" s="27"/>
      <c r="G47" s="27"/>
      <c r="H47" s="27"/>
      <c r="I47" s="27"/>
      <c r="J47" s="27"/>
      <c r="K47" s="27"/>
      <c r="M47" s="23"/>
      <c r="N47" s="23"/>
    </row>
    <row r="48" spans="1:14" x14ac:dyDescent="0.25">
      <c r="A48" s="25">
        <v>17</v>
      </c>
      <c r="B48" s="26" t="s">
        <v>39</v>
      </c>
      <c r="C48" s="27">
        <f>E48+F48+G48+L48</f>
        <v>1562</v>
      </c>
      <c r="D48" s="27"/>
      <c r="E48" s="27">
        <v>611</v>
      </c>
      <c r="F48" s="27">
        <v>910</v>
      </c>
      <c r="G48" s="27">
        <f>H48+K48</f>
        <v>41</v>
      </c>
      <c r="H48" s="27">
        <f>I48+J48</f>
        <v>39</v>
      </c>
      <c r="I48" s="27">
        <v>1</v>
      </c>
      <c r="J48" s="27">
        <v>38</v>
      </c>
      <c r="K48" s="27">
        <v>2</v>
      </c>
      <c r="L48" s="1">
        <v>0</v>
      </c>
      <c r="M48" s="23"/>
      <c r="N48" s="23"/>
    </row>
    <row r="49" spans="1:15" x14ac:dyDescent="0.25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M49" s="23"/>
      <c r="N49" s="23"/>
    </row>
    <row r="50" spans="1:15" x14ac:dyDescent="0.25">
      <c r="A50" s="25">
        <v>18</v>
      </c>
      <c r="B50" s="26" t="s">
        <v>40</v>
      </c>
      <c r="C50" s="27">
        <f>E50+F50+G50+L50</f>
        <v>1683</v>
      </c>
      <c r="D50" s="27"/>
      <c r="E50" s="27">
        <v>562</v>
      </c>
      <c r="F50" s="27">
        <v>930</v>
      </c>
      <c r="G50" s="27">
        <f>H50+K50</f>
        <v>191</v>
      </c>
      <c r="H50" s="27">
        <f>I50+J50</f>
        <v>188</v>
      </c>
      <c r="I50" s="27">
        <v>23</v>
      </c>
      <c r="J50" s="27">
        <v>165</v>
      </c>
      <c r="K50" s="27">
        <v>3</v>
      </c>
      <c r="L50" s="1">
        <v>0</v>
      </c>
      <c r="M50" s="23"/>
      <c r="N50" s="23"/>
    </row>
    <row r="51" spans="1:15" x14ac:dyDescent="0.25">
      <c r="A51" s="25"/>
      <c r="B51" s="26"/>
      <c r="C51" s="27"/>
      <c r="D51" s="27"/>
      <c r="E51" s="27"/>
      <c r="F51" s="27"/>
      <c r="G51" s="27"/>
      <c r="H51" s="27"/>
      <c r="I51" s="27"/>
      <c r="J51" s="27"/>
      <c r="K51" s="27"/>
      <c r="M51" s="23"/>
      <c r="N51" s="23"/>
    </row>
    <row r="52" spans="1:15" x14ac:dyDescent="0.25">
      <c r="A52" s="25">
        <v>19</v>
      </c>
      <c r="B52" s="26" t="s">
        <v>41</v>
      </c>
      <c r="C52" s="27">
        <f>E52+F52+G52+L52</f>
        <v>693</v>
      </c>
      <c r="D52" s="27"/>
      <c r="E52" s="27">
        <v>281</v>
      </c>
      <c r="F52" s="27">
        <v>259</v>
      </c>
      <c r="G52" s="27">
        <f>H52+K52</f>
        <v>81</v>
      </c>
      <c r="H52" s="27">
        <f>I52+J52</f>
        <v>81</v>
      </c>
      <c r="I52" s="27">
        <v>8</v>
      </c>
      <c r="J52" s="27">
        <v>73</v>
      </c>
      <c r="K52" s="27">
        <v>0</v>
      </c>
      <c r="L52" s="1">
        <v>72</v>
      </c>
      <c r="M52" s="23"/>
      <c r="N52" s="23"/>
    </row>
    <row r="53" spans="1:15" x14ac:dyDescent="0.25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M53" s="23"/>
      <c r="N53" s="23"/>
    </row>
    <row r="54" spans="1:15" x14ac:dyDescent="0.25">
      <c r="A54" s="25">
        <v>20</v>
      </c>
      <c r="B54" s="26" t="s">
        <v>42</v>
      </c>
      <c r="C54" s="27">
        <f>E54+F54+G54+L54</f>
        <v>1103</v>
      </c>
      <c r="D54" s="27"/>
      <c r="E54" s="27">
        <v>360</v>
      </c>
      <c r="F54" s="27">
        <v>661</v>
      </c>
      <c r="G54" s="27">
        <f>H54+K54</f>
        <v>82</v>
      </c>
      <c r="H54" s="27">
        <f>I54+J54</f>
        <v>82</v>
      </c>
      <c r="I54" s="27">
        <v>9</v>
      </c>
      <c r="J54" s="27">
        <v>73</v>
      </c>
      <c r="K54" s="27">
        <v>0</v>
      </c>
      <c r="L54" s="1">
        <v>0</v>
      </c>
      <c r="M54" s="23"/>
      <c r="N54" s="23"/>
    </row>
    <row r="55" spans="1:15" x14ac:dyDescent="0.25">
      <c r="A55" s="25"/>
      <c r="B55" s="26"/>
      <c r="C55" s="27"/>
      <c r="D55" s="27"/>
      <c r="E55" s="27"/>
      <c r="F55" s="27"/>
      <c r="G55" s="27"/>
      <c r="H55" s="27"/>
      <c r="I55" s="27"/>
      <c r="J55" s="27"/>
      <c r="K55" s="27"/>
      <c r="M55" s="23"/>
      <c r="N55" s="23"/>
      <c r="O55" s="27"/>
    </row>
    <row r="56" spans="1:15" x14ac:dyDescent="0.25">
      <c r="A56" s="25">
        <v>21</v>
      </c>
      <c r="B56" s="26" t="s">
        <v>43</v>
      </c>
      <c r="C56" s="27">
        <f>E56+F56+G56+L56</f>
        <v>1052</v>
      </c>
      <c r="D56" s="27"/>
      <c r="E56" s="27">
        <v>355</v>
      </c>
      <c r="F56" s="27">
        <v>654</v>
      </c>
      <c r="G56" s="27">
        <f>H56+K56</f>
        <v>43</v>
      </c>
      <c r="H56" s="27">
        <f>I56+J56</f>
        <v>34</v>
      </c>
      <c r="I56" s="27">
        <v>1</v>
      </c>
      <c r="J56" s="27">
        <v>33</v>
      </c>
      <c r="K56" s="27">
        <v>9</v>
      </c>
      <c r="L56" s="1">
        <v>0</v>
      </c>
      <c r="M56" s="23"/>
      <c r="N56" s="23"/>
      <c r="O56" s="27"/>
    </row>
    <row r="57" spans="1:15" x14ac:dyDescent="0.25">
      <c r="A57" s="25"/>
      <c r="B57" s="26"/>
      <c r="C57" s="27"/>
      <c r="D57" s="27"/>
      <c r="E57" s="27"/>
      <c r="F57" s="27"/>
      <c r="G57" s="27"/>
      <c r="H57" s="27"/>
      <c r="I57" s="27"/>
      <c r="J57" s="27"/>
      <c r="K57" s="27"/>
      <c r="M57" s="23"/>
      <c r="N57" s="23"/>
    </row>
    <row r="58" spans="1:15" x14ac:dyDescent="0.25">
      <c r="A58" s="25">
        <v>22</v>
      </c>
      <c r="B58" s="26" t="s">
        <v>44</v>
      </c>
      <c r="C58" s="27">
        <f>E58+F58+G58+L58</f>
        <v>1175</v>
      </c>
      <c r="D58" s="27"/>
      <c r="E58" s="27">
        <v>384</v>
      </c>
      <c r="F58" s="27">
        <v>647</v>
      </c>
      <c r="G58" s="27">
        <f>H58+K58</f>
        <v>131</v>
      </c>
      <c r="H58" s="27">
        <f>I58+J58</f>
        <v>131</v>
      </c>
      <c r="I58" s="27">
        <v>25</v>
      </c>
      <c r="J58" s="27">
        <v>106</v>
      </c>
      <c r="K58" s="27">
        <v>0</v>
      </c>
      <c r="L58" s="1">
        <v>13</v>
      </c>
      <c r="M58" s="23"/>
      <c r="N58" s="23"/>
    </row>
    <row r="59" spans="1:15" x14ac:dyDescent="0.25">
      <c r="A59" s="25"/>
      <c r="B59" s="26"/>
      <c r="C59" s="27"/>
      <c r="D59" s="27"/>
      <c r="E59" s="27"/>
      <c r="F59" s="27"/>
      <c r="G59" s="27"/>
      <c r="H59" s="27"/>
      <c r="I59" s="27"/>
      <c r="J59" s="27"/>
      <c r="K59" s="27"/>
      <c r="M59" s="23"/>
      <c r="N59" s="23"/>
    </row>
    <row r="60" spans="1:15" x14ac:dyDescent="0.25">
      <c r="A60" s="25">
        <v>23</v>
      </c>
      <c r="B60" s="26" t="s">
        <v>45</v>
      </c>
      <c r="C60" s="27">
        <f>E60+F60+G60+L60</f>
        <v>726</v>
      </c>
      <c r="D60" s="27"/>
      <c r="E60" s="27">
        <v>282</v>
      </c>
      <c r="F60" s="27">
        <v>326</v>
      </c>
      <c r="G60" s="27">
        <f>H60+K60</f>
        <v>16</v>
      </c>
      <c r="H60" s="27">
        <f>I60+J60</f>
        <v>16</v>
      </c>
      <c r="I60" s="27">
        <v>16</v>
      </c>
      <c r="J60" s="27">
        <v>0</v>
      </c>
      <c r="K60" s="27">
        <v>0</v>
      </c>
      <c r="L60" s="1">
        <v>102</v>
      </c>
      <c r="M60" s="23"/>
      <c r="N60" s="23"/>
    </row>
    <row r="61" spans="1:15" x14ac:dyDescent="0.25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M61" s="23"/>
      <c r="N61" s="23"/>
    </row>
    <row r="62" spans="1:15" x14ac:dyDescent="0.25">
      <c r="A62" s="25">
        <v>24</v>
      </c>
      <c r="B62" s="28" t="s">
        <v>46</v>
      </c>
      <c r="C62" s="27">
        <f>E62+F62+G62+L62</f>
        <v>2874</v>
      </c>
      <c r="D62" s="27"/>
      <c r="E62" s="27">
        <v>963</v>
      </c>
      <c r="F62" s="27">
        <v>1412</v>
      </c>
      <c r="G62" s="27">
        <f>H62+K62</f>
        <v>463</v>
      </c>
      <c r="H62" s="27">
        <f>I62+J62</f>
        <v>440</v>
      </c>
      <c r="I62" s="27">
        <v>89</v>
      </c>
      <c r="J62" s="27">
        <v>351</v>
      </c>
      <c r="K62" s="27">
        <v>23</v>
      </c>
      <c r="L62" s="1">
        <v>36</v>
      </c>
      <c r="M62" s="23"/>
      <c r="N62" s="23"/>
    </row>
    <row r="63" spans="1:15" x14ac:dyDescent="0.25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M63" s="23"/>
      <c r="N63" s="23"/>
    </row>
    <row r="64" spans="1:15" x14ac:dyDescent="0.25">
      <c r="A64" s="25">
        <v>25</v>
      </c>
      <c r="B64" s="26" t="s">
        <v>47</v>
      </c>
      <c r="C64" s="27">
        <f>E64+F64+G64+L64</f>
        <v>1993</v>
      </c>
      <c r="D64" s="27"/>
      <c r="E64" s="27">
        <v>378</v>
      </c>
      <c r="F64" s="27">
        <v>414</v>
      </c>
      <c r="G64" s="27">
        <f>H64+K64</f>
        <v>1160</v>
      </c>
      <c r="H64" s="27">
        <f>I64+J64</f>
        <v>154</v>
      </c>
      <c r="I64" s="27">
        <v>154</v>
      </c>
      <c r="J64" s="27">
        <v>0</v>
      </c>
      <c r="K64" s="27">
        <v>1006</v>
      </c>
      <c r="L64" s="1">
        <v>41</v>
      </c>
      <c r="M64" s="23"/>
      <c r="N64" s="23"/>
    </row>
    <row r="65" spans="1:14" x14ac:dyDescent="0.25">
      <c r="A65" s="25"/>
      <c r="B65" s="26"/>
      <c r="C65" s="27"/>
      <c r="D65" s="27"/>
      <c r="E65" s="27"/>
      <c r="F65" s="27"/>
      <c r="G65" s="27"/>
      <c r="H65" s="27"/>
      <c r="I65" s="27"/>
      <c r="J65" s="27"/>
      <c r="K65" s="27"/>
      <c r="M65" s="23"/>
      <c r="N65" s="23"/>
    </row>
    <row r="66" spans="1:14" x14ac:dyDescent="0.25">
      <c r="A66" s="25">
        <v>26</v>
      </c>
      <c r="B66" s="26" t="s">
        <v>48</v>
      </c>
      <c r="C66" s="27">
        <f>E66+F66+G66+L66</f>
        <v>3051</v>
      </c>
      <c r="D66" s="27"/>
      <c r="E66" s="27">
        <v>494</v>
      </c>
      <c r="F66" s="27">
        <v>1431</v>
      </c>
      <c r="G66" s="27">
        <f>H66+K66</f>
        <v>1126</v>
      </c>
      <c r="H66" s="27">
        <f>I66+J66</f>
        <v>1024</v>
      </c>
      <c r="I66" s="27">
        <v>88</v>
      </c>
      <c r="J66" s="27">
        <v>936</v>
      </c>
      <c r="K66" s="27">
        <v>102</v>
      </c>
      <c r="L66" s="1">
        <v>0</v>
      </c>
      <c r="M66" s="23"/>
      <c r="N66" s="23"/>
    </row>
    <row r="67" spans="1:14" x14ac:dyDescent="0.25">
      <c r="A67" s="25"/>
      <c r="B67" s="26"/>
      <c r="C67" s="27"/>
      <c r="D67" s="27"/>
      <c r="E67" s="27"/>
      <c r="F67" s="27"/>
      <c r="G67" s="27"/>
      <c r="H67" s="27"/>
      <c r="I67" s="27"/>
      <c r="J67" s="27"/>
      <c r="K67" s="27"/>
      <c r="M67" s="23"/>
      <c r="N67" s="23"/>
    </row>
    <row r="68" spans="1:14" x14ac:dyDescent="0.25">
      <c r="A68" s="25">
        <v>27</v>
      </c>
      <c r="B68" s="26" t="s">
        <v>49</v>
      </c>
      <c r="C68" s="27">
        <f>E68+F68+G68+L68</f>
        <v>1188</v>
      </c>
      <c r="D68" s="27"/>
      <c r="E68" s="27">
        <v>248</v>
      </c>
      <c r="F68" s="27">
        <v>528</v>
      </c>
      <c r="G68" s="27">
        <f>H68+K68</f>
        <v>344</v>
      </c>
      <c r="H68" s="27">
        <f>I68+J68</f>
        <v>344</v>
      </c>
      <c r="I68" s="27">
        <v>41</v>
      </c>
      <c r="J68" s="27">
        <v>303</v>
      </c>
      <c r="K68" s="27">
        <v>0</v>
      </c>
      <c r="L68" s="1">
        <v>68</v>
      </c>
      <c r="M68" s="23"/>
      <c r="N68" s="23"/>
    </row>
    <row r="69" spans="1:14" x14ac:dyDescent="0.25">
      <c r="A69" s="25"/>
      <c r="B69" s="26"/>
      <c r="C69" s="27"/>
      <c r="D69" s="27"/>
      <c r="E69" s="27"/>
      <c r="F69" s="27"/>
      <c r="G69" s="27"/>
      <c r="H69" s="27"/>
      <c r="I69" s="27"/>
      <c r="J69" s="27"/>
      <c r="K69" s="27"/>
      <c r="M69" s="23"/>
      <c r="N69" s="23"/>
    </row>
    <row r="70" spans="1:14" x14ac:dyDescent="0.25">
      <c r="A70" s="25">
        <v>28</v>
      </c>
      <c r="B70" s="26" t="s">
        <v>50</v>
      </c>
      <c r="C70" s="27">
        <f>E70+F70+G70+L70</f>
        <v>3293</v>
      </c>
      <c r="D70" s="27"/>
      <c r="E70" s="27">
        <v>620</v>
      </c>
      <c r="F70" s="27">
        <v>1440</v>
      </c>
      <c r="G70" s="27">
        <f>H70+K70</f>
        <v>1175</v>
      </c>
      <c r="H70" s="27">
        <f>I70+J70</f>
        <v>1175</v>
      </c>
      <c r="I70" s="27">
        <v>91</v>
      </c>
      <c r="J70" s="27">
        <v>1084</v>
      </c>
      <c r="K70" s="27">
        <v>0</v>
      </c>
      <c r="L70" s="1">
        <v>58</v>
      </c>
      <c r="M70" s="23"/>
      <c r="N70" s="23"/>
    </row>
    <row r="71" spans="1:14" x14ac:dyDescent="0.25">
      <c r="A71" s="25"/>
      <c r="B71" s="26"/>
      <c r="C71" s="27"/>
      <c r="D71" s="27"/>
      <c r="E71" s="27"/>
      <c r="F71" s="27"/>
      <c r="G71" s="27"/>
      <c r="H71" s="27"/>
      <c r="I71" s="27"/>
      <c r="J71" s="27"/>
      <c r="K71" s="27"/>
      <c r="M71" s="23"/>
      <c r="N71" s="23"/>
    </row>
    <row r="72" spans="1:14" x14ac:dyDescent="0.25">
      <c r="A72" s="25">
        <v>29</v>
      </c>
      <c r="B72" s="26" t="s">
        <v>51</v>
      </c>
      <c r="C72" s="27">
        <f>E72+F72+G72+L72</f>
        <v>2986</v>
      </c>
      <c r="D72" s="27"/>
      <c r="E72" s="27">
        <v>515</v>
      </c>
      <c r="F72" s="27">
        <v>1825</v>
      </c>
      <c r="G72" s="27">
        <f>H72+K72</f>
        <v>646</v>
      </c>
      <c r="H72" s="27">
        <f>I72+J72</f>
        <v>469</v>
      </c>
      <c r="I72" s="27">
        <v>72</v>
      </c>
      <c r="J72" s="27">
        <v>397</v>
      </c>
      <c r="K72" s="27">
        <v>177</v>
      </c>
      <c r="L72" s="1">
        <v>0</v>
      </c>
      <c r="M72" s="23"/>
      <c r="N72" s="23"/>
    </row>
    <row r="73" spans="1:14" x14ac:dyDescent="0.25">
      <c r="A73" s="25"/>
      <c r="B73" s="26"/>
      <c r="C73" s="27"/>
      <c r="D73" s="27"/>
      <c r="E73" s="27"/>
      <c r="F73" s="27"/>
      <c r="G73" s="27"/>
      <c r="H73" s="27"/>
      <c r="I73" s="27"/>
      <c r="J73" s="27"/>
      <c r="K73" s="27"/>
      <c r="M73" s="23"/>
      <c r="N73" s="23"/>
    </row>
    <row r="74" spans="1:14" x14ac:dyDescent="0.25">
      <c r="A74" s="25">
        <v>30</v>
      </c>
      <c r="B74" s="26" t="s">
        <v>52</v>
      </c>
      <c r="C74" s="27">
        <f>E74+F74+G74+L74</f>
        <v>1202</v>
      </c>
      <c r="D74" s="27"/>
      <c r="E74" s="27">
        <v>403</v>
      </c>
      <c r="F74" s="27">
        <v>649</v>
      </c>
      <c r="G74" s="27">
        <f>H74+K74</f>
        <v>65</v>
      </c>
      <c r="H74" s="27">
        <f>I74+J74</f>
        <v>65</v>
      </c>
      <c r="I74" s="27">
        <v>13</v>
      </c>
      <c r="J74" s="27">
        <v>52</v>
      </c>
      <c r="K74" s="27">
        <v>0</v>
      </c>
      <c r="L74" s="1">
        <v>85</v>
      </c>
      <c r="M74" s="23"/>
      <c r="N74" s="23"/>
    </row>
    <row r="75" spans="1:14" x14ac:dyDescent="0.25">
      <c r="A75" s="25"/>
      <c r="B75" s="26"/>
      <c r="C75" s="27"/>
      <c r="D75" s="27"/>
      <c r="E75" s="27"/>
      <c r="F75" s="27"/>
      <c r="G75" s="27"/>
      <c r="H75" s="27"/>
      <c r="I75" s="27"/>
      <c r="J75" s="27"/>
      <c r="K75" s="27"/>
      <c r="M75" s="23"/>
      <c r="N75" s="23"/>
    </row>
    <row r="76" spans="1:14" x14ac:dyDescent="0.25">
      <c r="A76" s="25">
        <v>31</v>
      </c>
      <c r="B76" s="26" t="s">
        <v>53</v>
      </c>
      <c r="C76" s="27">
        <f>E76+F76+G76+L76</f>
        <v>1670</v>
      </c>
      <c r="D76" s="27"/>
      <c r="E76" s="27">
        <v>776</v>
      </c>
      <c r="F76" s="27">
        <v>504</v>
      </c>
      <c r="G76" s="27">
        <f>H76+K76</f>
        <v>390</v>
      </c>
      <c r="H76" s="27">
        <f>I76+J76</f>
        <v>307</v>
      </c>
      <c r="I76" s="27">
        <v>20</v>
      </c>
      <c r="J76" s="27">
        <v>287</v>
      </c>
      <c r="K76" s="27">
        <v>83</v>
      </c>
      <c r="L76" s="1">
        <v>0</v>
      </c>
      <c r="M76" s="23"/>
      <c r="N76" s="23"/>
    </row>
    <row r="77" spans="1:14" x14ac:dyDescent="0.25">
      <c r="A77" s="25"/>
      <c r="B77" s="26"/>
      <c r="C77" s="27"/>
      <c r="D77" s="27"/>
      <c r="E77" s="27"/>
      <c r="F77" s="27"/>
      <c r="G77" s="27"/>
      <c r="H77" s="27"/>
      <c r="I77" s="27"/>
      <c r="J77" s="27"/>
      <c r="K77" s="27"/>
      <c r="M77" s="23"/>
      <c r="N77" s="23"/>
    </row>
    <row r="78" spans="1:14" x14ac:dyDescent="0.25">
      <c r="A78" s="25">
        <v>32</v>
      </c>
      <c r="B78" s="26" t="s">
        <v>54</v>
      </c>
      <c r="C78" s="27">
        <f>E78+F78+G78+L78</f>
        <v>1600</v>
      </c>
      <c r="D78" s="27"/>
      <c r="E78" s="27">
        <v>376</v>
      </c>
      <c r="F78" s="27">
        <v>889</v>
      </c>
      <c r="G78" s="27">
        <f>H78+K78</f>
        <v>325</v>
      </c>
      <c r="H78" s="27">
        <f>I78+J78</f>
        <v>325</v>
      </c>
      <c r="I78" s="27">
        <v>34</v>
      </c>
      <c r="J78" s="27">
        <v>291</v>
      </c>
      <c r="K78" s="27">
        <v>0</v>
      </c>
      <c r="L78" s="1">
        <v>10</v>
      </c>
      <c r="M78" s="23"/>
      <c r="N78" s="23"/>
    </row>
    <row r="79" spans="1:14" x14ac:dyDescent="0.25">
      <c r="A79" s="25"/>
      <c r="B79" s="26"/>
      <c r="C79" s="27"/>
      <c r="D79" s="27"/>
      <c r="E79" s="27"/>
      <c r="F79" s="27"/>
      <c r="G79" s="27"/>
      <c r="H79" s="27"/>
      <c r="I79" s="27"/>
      <c r="J79" s="27"/>
      <c r="K79" s="27"/>
      <c r="M79" s="23"/>
      <c r="N79" s="23"/>
    </row>
    <row r="80" spans="1:14" x14ac:dyDescent="0.25">
      <c r="A80" s="25">
        <v>33</v>
      </c>
      <c r="B80" s="26" t="s">
        <v>55</v>
      </c>
      <c r="C80" s="27">
        <f>E80+F80+G80+L80</f>
        <v>1305</v>
      </c>
      <c r="D80" s="27"/>
      <c r="E80" s="27">
        <v>253</v>
      </c>
      <c r="F80" s="27">
        <v>1040</v>
      </c>
      <c r="G80" s="27">
        <f>H80+K80</f>
        <v>12</v>
      </c>
      <c r="H80" s="27">
        <f>I80+J80</f>
        <v>12</v>
      </c>
      <c r="I80" s="27">
        <v>12</v>
      </c>
      <c r="J80" s="27">
        <v>0</v>
      </c>
      <c r="K80" s="27">
        <v>0</v>
      </c>
      <c r="L80" s="1">
        <v>0</v>
      </c>
      <c r="M80" s="23"/>
      <c r="N80" s="23"/>
    </row>
    <row r="81" spans="1:14" x14ac:dyDescent="0.25">
      <c r="A81" s="25"/>
      <c r="B81" s="26"/>
      <c r="C81" s="27"/>
      <c r="D81" s="27"/>
      <c r="E81" s="27"/>
      <c r="F81" s="27"/>
      <c r="G81" s="27"/>
      <c r="H81" s="27"/>
      <c r="I81" s="27"/>
      <c r="J81" s="27"/>
      <c r="K81" s="27"/>
      <c r="M81" s="23"/>
      <c r="N81" s="23"/>
    </row>
    <row r="82" spans="1:14" x14ac:dyDescent="0.25">
      <c r="A82" s="25">
        <v>34</v>
      </c>
      <c r="B82" s="26" t="s">
        <v>56</v>
      </c>
      <c r="C82" s="27">
        <f>E82+F82+G82+L82</f>
        <v>1953</v>
      </c>
      <c r="D82" s="27"/>
      <c r="E82" s="27">
        <v>445</v>
      </c>
      <c r="F82" s="27">
        <v>1067</v>
      </c>
      <c r="G82" s="27">
        <f>H82+K82</f>
        <v>441</v>
      </c>
      <c r="H82" s="27">
        <f>I82+J82</f>
        <v>231</v>
      </c>
      <c r="I82" s="27">
        <v>62</v>
      </c>
      <c r="J82" s="27">
        <v>169</v>
      </c>
      <c r="K82" s="27">
        <v>210</v>
      </c>
      <c r="L82" s="1">
        <v>0</v>
      </c>
      <c r="M82" s="23"/>
      <c r="N82" s="23"/>
    </row>
    <row r="83" spans="1:14" x14ac:dyDescent="0.25">
      <c r="A83" s="25"/>
      <c r="B83" s="26"/>
      <c r="C83" s="27"/>
      <c r="D83" s="27"/>
      <c r="E83" s="27"/>
      <c r="F83" s="27"/>
      <c r="G83" s="27"/>
      <c r="H83" s="27"/>
      <c r="I83" s="27"/>
      <c r="J83" s="27"/>
      <c r="K83" s="27"/>
      <c r="M83" s="23"/>
      <c r="N83" s="23"/>
    </row>
    <row r="84" spans="1:14" x14ac:dyDescent="0.25">
      <c r="A84" s="25">
        <v>35</v>
      </c>
      <c r="B84" s="26" t="s">
        <v>57</v>
      </c>
      <c r="C84" s="27">
        <f>E84+F84+G84+L84</f>
        <v>2102</v>
      </c>
      <c r="D84" s="27"/>
      <c r="E84" s="27">
        <v>805</v>
      </c>
      <c r="F84" s="27">
        <v>1205</v>
      </c>
      <c r="G84" s="27">
        <f>H84+K84</f>
        <v>92</v>
      </c>
      <c r="H84" s="27">
        <f>I84+J84</f>
        <v>92</v>
      </c>
      <c r="I84" s="27">
        <v>16</v>
      </c>
      <c r="J84" s="27">
        <v>76</v>
      </c>
      <c r="K84" s="27">
        <v>0</v>
      </c>
      <c r="L84" s="1">
        <v>0</v>
      </c>
      <c r="M84" s="23"/>
      <c r="N84" s="23"/>
    </row>
    <row r="85" spans="1:14" x14ac:dyDescent="0.25">
      <c r="A85" s="25"/>
      <c r="B85" s="26"/>
      <c r="C85" s="27"/>
      <c r="D85" s="27"/>
      <c r="E85" s="27"/>
      <c r="F85" s="27"/>
      <c r="G85" s="27"/>
      <c r="H85" s="27"/>
      <c r="I85" s="27"/>
      <c r="J85" s="27"/>
      <c r="K85" s="27"/>
      <c r="M85" s="23"/>
      <c r="N85" s="23"/>
    </row>
    <row r="86" spans="1:14" x14ac:dyDescent="0.25">
      <c r="A86" s="25">
        <v>36</v>
      </c>
      <c r="B86" s="26" t="s">
        <v>58</v>
      </c>
      <c r="C86" s="27">
        <f>E86+F86+G86+L86</f>
        <v>1139</v>
      </c>
      <c r="D86" s="27"/>
      <c r="E86" s="27">
        <v>312</v>
      </c>
      <c r="F86" s="27">
        <v>647</v>
      </c>
      <c r="G86" s="27">
        <f>H86+K86</f>
        <v>110</v>
      </c>
      <c r="H86" s="27">
        <f>I86+J86</f>
        <v>105</v>
      </c>
      <c r="I86" s="27">
        <v>23</v>
      </c>
      <c r="J86" s="27">
        <v>82</v>
      </c>
      <c r="K86" s="27">
        <v>5</v>
      </c>
      <c r="L86" s="1">
        <v>70</v>
      </c>
      <c r="M86" s="23"/>
      <c r="N86" s="23"/>
    </row>
    <row r="87" spans="1:14" x14ac:dyDescent="0.25">
      <c r="A87" s="25"/>
      <c r="B87" s="26"/>
      <c r="C87" s="27"/>
      <c r="D87" s="27"/>
      <c r="E87" s="27"/>
      <c r="F87" s="27"/>
      <c r="G87" s="27"/>
      <c r="H87" s="27"/>
      <c r="I87" s="27"/>
      <c r="J87" s="27"/>
      <c r="K87" s="27"/>
      <c r="M87" s="23"/>
      <c r="N87" s="23"/>
    </row>
    <row r="88" spans="1:14" x14ac:dyDescent="0.25">
      <c r="A88" s="25">
        <v>37</v>
      </c>
      <c r="B88" s="26" t="s">
        <v>59</v>
      </c>
      <c r="C88" s="27">
        <f>E88+F88+G88+L88</f>
        <v>3063</v>
      </c>
      <c r="D88" s="27"/>
      <c r="E88" s="27">
        <v>647</v>
      </c>
      <c r="F88" s="27">
        <v>1393</v>
      </c>
      <c r="G88" s="27">
        <f>H88+K88</f>
        <v>1023</v>
      </c>
      <c r="H88" s="27">
        <f>I88+J88</f>
        <v>862</v>
      </c>
      <c r="I88" s="27">
        <v>181</v>
      </c>
      <c r="J88" s="27">
        <v>681</v>
      </c>
      <c r="K88" s="27">
        <v>161</v>
      </c>
      <c r="L88" s="1">
        <v>0</v>
      </c>
      <c r="M88" s="23"/>
      <c r="N88" s="23"/>
    </row>
    <row r="89" spans="1:14" x14ac:dyDescent="0.25">
      <c r="A89" s="25"/>
      <c r="B89" s="26"/>
      <c r="C89" s="27"/>
      <c r="D89" s="27"/>
      <c r="E89" s="27"/>
      <c r="F89" s="27"/>
      <c r="G89" s="27"/>
      <c r="H89" s="27"/>
      <c r="I89" s="27"/>
      <c r="J89" s="27"/>
      <c r="K89" s="27"/>
      <c r="M89" s="23"/>
      <c r="N89" s="23"/>
    </row>
    <row r="90" spans="1:14" x14ac:dyDescent="0.25">
      <c r="A90" s="25">
        <v>38</v>
      </c>
      <c r="B90" s="26" t="s">
        <v>60</v>
      </c>
      <c r="C90" s="27">
        <f>E90+F90+G90+L90</f>
        <v>1008</v>
      </c>
      <c r="D90" s="27"/>
      <c r="E90" s="27">
        <v>225</v>
      </c>
      <c r="F90" s="27">
        <v>529</v>
      </c>
      <c r="G90" s="27">
        <f>H90+K90</f>
        <v>207</v>
      </c>
      <c r="H90" s="27">
        <f>I90+J90</f>
        <v>207</v>
      </c>
      <c r="I90" s="27">
        <v>25</v>
      </c>
      <c r="J90" s="27">
        <v>182</v>
      </c>
      <c r="K90" s="27">
        <v>0</v>
      </c>
      <c r="L90" s="1">
        <v>47</v>
      </c>
      <c r="M90" s="23"/>
      <c r="N90" s="23"/>
    </row>
    <row r="91" spans="1:14" x14ac:dyDescent="0.2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M91" s="23"/>
      <c r="N91" s="23"/>
    </row>
    <row r="92" spans="1:14" x14ac:dyDescent="0.25">
      <c r="A92" s="25">
        <v>39</v>
      </c>
      <c r="B92" s="26" t="s">
        <v>61</v>
      </c>
      <c r="C92" s="27">
        <f>E92+F92+G92+L92</f>
        <v>2415</v>
      </c>
      <c r="D92" s="27"/>
      <c r="E92" s="27">
        <v>500</v>
      </c>
      <c r="F92" s="27">
        <v>632</v>
      </c>
      <c r="G92" s="27">
        <f>H92+K92</f>
        <v>1176</v>
      </c>
      <c r="H92" s="27">
        <f>I92+J92</f>
        <v>1075</v>
      </c>
      <c r="I92" s="27">
        <v>96</v>
      </c>
      <c r="J92" s="27">
        <v>979</v>
      </c>
      <c r="K92" s="27">
        <v>101</v>
      </c>
      <c r="L92" s="1">
        <v>107</v>
      </c>
      <c r="M92" s="23"/>
      <c r="N92" s="23"/>
    </row>
    <row r="93" spans="1:14" x14ac:dyDescent="0.25">
      <c r="A93" s="25"/>
      <c r="B93" s="26"/>
      <c r="C93" s="27"/>
      <c r="D93" s="27"/>
      <c r="E93" s="27"/>
      <c r="F93" s="27"/>
      <c r="G93" s="27"/>
      <c r="H93" s="27"/>
      <c r="I93" s="27"/>
      <c r="J93" s="27"/>
      <c r="K93" s="27"/>
      <c r="M93" s="23"/>
      <c r="N93" s="23"/>
    </row>
    <row r="94" spans="1:14" x14ac:dyDescent="0.25">
      <c r="A94" s="25">
        <v>40</v>
      </c>
      <c r="B94" s="26" t="s">
        <v>62</v>
      </c>
      <c r="C94" s="27">
        <f>E94+F94+G94+L94</f>
        <v>1924</v>
      </c>
      <c r="D94" s="27"/>
      <c r="E94" s="27">
        <v>358</v>
      </c>
      <c r="F94" s="27">
        <v>990</v>
      </c>
      <c r="G94" s="27">
        <f>H94+K94</f>
        <v>554</v>
      </c>
      <c r="H94" s="27">
        <f>I94+J94</f>
        <v>554</v>
      </c>
      <c r="I94" s="27">
        <v>37</v>
      </c>
      <c r="J94" s="27">
        <v>517</v>
      </c>
      <c r="K94" s="27">
        <v>0</v>
      </c>
      <c r="L94" s="1">
        <v>22</v>
      </c>
      <c r="M94" s="23"/>
      <c r="N94" s="23"/>
    </row>
    <row r="95" spans="1:14" x14ac:dyDescent="0.25">
      <c r="A95" s="25"/>
      <c r="B95" s="26"/>
      <c r="C95" s="27"/>
      <c r="D95" s="27"/>
      <c r="E95" s="27"/>
      <c r="F95" s="27"/>
      <c r="G95" s="27"/>
      <c r="H95" s="27"/>
      <c r="I95" s="27"/>
      <c r="J95" s="27"/>
      <c r="K95" s="27"/>
      <c r="M95" s="23"/>
      <c r="N95" s="23"/>
    </row>
    <row r="96" spans="1:14" s="12" customFormat="1" x14ac:dyDescent="0.25">
      <c r="A96" s="25">
        <v>41</v>
      </c>
      <c r="B96" s="26" t="s">
        <v>63</v>
      </c>
      <c r="C96" s="27">
        <f>E96+F96+G96+L96</f>
        <v>1144</v>
      </c>
      <c r="D96" s="27"/>
      <c r="E96" s="27">
        <v>370</v>
      </c>
      <c r="F96" s="27">
        <v>486</v>
      </c>
      <c r="G96" s="27">
        <f>H96+K96</f>
        <v>260</v>
      </c>
      <c r="H96" s="27">
        <f>I96+J96</f>
        <v>250</v>
      </c>
      <c r="I96" s="27">
        <v>18</v>
      </c>
      <c r="J96" s="27">
        <v>232</v>
      </c>
      <c r="K96" s="27">
        <v>10</v>
      </c>
      <c r="L96" s="12">
        <v>28</v>
      </c>
      <c r="M96" s="29"/>
      <c r="N96" s="29"/>
    </row>
    <row r="97" spans="1:14" s="12" customFormat="1" x14ac:dyDescent="0.25">
      <c r="A97" s="25"/>
      <c r="B97" s="26"/>
      <c r="C97" s="27"/>
      <c r="D97" s="27"/>
      <c r="E97" s="27"/>
      <c r="F97" s="27"/>
      <c r="G97" s="27"/>
      <c r="H97" s="27"/>
      <c r="I97" s="27"/>
      <c r="J97" s="27"/>
      <c r="K97" s="27"/>
      <c r="M97" s="29"/>
      <c r="N97" s="29"/>
    </row>
    <row r="98" spans="1:14" ht="39.75" customHeight="1" x14ac:dyDescent="0.2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30"/>
      <c r="M98" s="30"/>
    </row>
  </sheetData>
  <mergeCells count="17">
    <mergeCell ref="B98:K98"/>
    <mergeCell ref="H9:K9"/>
    <mergeCell ref="L9:L12"/>
    <mergeCell ref="H10:J10"/>
    <mergeCell ref="K10:K12"/>
    <mergeCell ref="H11:H12"/>
    <mergeCell ref="I11:J11"/>
    <mergeCell ref="A3:K3"/>
    <mergeCell ref="A4:K4"/>
    <mergeCell ref="A5:K5"/>
    <mergeCell ref="A8:A12"/>
    <mergeCell ref="B8:B12"/>
    <mergeCell ref="C8:C12"/>
    <mergeCell ref="E8:K8"/>
    <mergeCell ref="E9:E12"/>
    <mergeCell ref="F9:F12"/>
    <mergeCell ref="G9:G12"/>
  </mergeCells>
  <printOptions horizontalCentered="1"/>
  <pageMargins left="0.62992125984251968" right="0.27559055118110237" top="0.39370078740157483" bottom="0.31496062992125984" header="0.23622047244094491" footer="0.19685039370078741"/>
  <pageSetup paperSize="9" scale="43" orientation="landscape" r:id="rId1"/>
  <headerFooter alignWithMargins="0"/>
  <rowBreaks count="1" manualBreakCount="1">
    <brk id="5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3</vt:lpstr>
      <vt:lpstr>'anexa 3'!Print_Area</vt:lpstr>
      <vt:lpstr>'anexa 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GABRIELA-ELENA POPESCU</dc:creator>
  <cp:lastModifiedBy>MIHAELA CERNICA</cp:lastModifiedBy>
  <cp:lastPrinted>2016-07-27T12:25:02Z</cp:lastPrinted>
  <dcterms:created xsi:type="dcterms:W3CDTF">2016-07-27T12:21:56Z</dcterms:created>
  <dcterms:modified xsi:type="dcterms:W3CDTF">2016-07-27T12:43:09Z</dcterms:modified>
</cp:coreProperties>
</file>