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8235" activeTab="0"/>
  </bookViews>
  <sheets>
    <sheet name="anexa"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q1">#REF!</definedName>
    <definedName name="a">#REF!</definedName>
    <definedName name="an">#REF!</definedName>
    <definedName name="anre_2001_Query">#REF!</definedName>
    <definedName name="b">'[5]nr de personal 1'!#REF!</definedName>
    <definedName name="buget">'[7]nr de personal 1'!#REF!</definedName>
    <definedName name="buh">'[7]nr de personal 1'!#REF!</definedName>
    <definedName name="ccc">#REF!</definedName>
    <definedName name="crese">#REF!</definedName>
    <definedName name="CUCU">#REF!</definedName>
    <definedName name="Interogare1">#REF!</definedName>
    <definedName name="LU">#REF!</definedName>
    <definedName name="_xlnm.Print_Area" localSheetId="0">'anexa'!$A$1:$P$100</definedName>
    <definedName name="_xlnm.Print_Titles" localSheetId="0">'anexa'!$6:$11</definedName>
    <definedName name="SD">#REF!</definedName>
    <definedName name="x">#REF!</definedName>
  </definedNames>
  <calcPr fullCalcOnLoad="1"/>
</workbook>
</file>

<file path=xl/sharedStrings.xml><?xml version="1.0" encoding="utf-8"?>
<sst xmlns="http://schemas.openxmlformats.org/spreadsheetml/2006/main" count="61" uniqueCount="61">
  <si>
    <t>S  U  M  E</t>
  </si>
  <si>
    <t xml:space="preserve">defalcate din taxa pe valoarea adăugată pentru finanţarea cheltuielilor </t>
  </si>
  <si>
    <t>Nr. crt.</t>
  </si>
  <si>
    <t>Judeţul</t>
  </si>
  <si>
    <t>TOTAL</t>
  </si>
  <si>
    <t>din care, pentru finanţarea cheltuielilor cu:</t>
  </si>
  <si>
    <t xml:space="preserve">susţinerea sistemului de protecţie a copilului </t>
  </si>
  <si>
    <t>învăţământul special şi centrele judeţene de resurse şi asistenţă educaţională</t>
  </si>
  <si>
    <t>din care:</t>
  </si>
  <si>
    <t>T O T A L</t>
  </si>
  <si>
    <t>ALBA</t>
  </si>
  <si>
    <t>ARAD</t>
  </si>
  <si>
    <t>ARGEŞ</t>
  </si>
  <si>
    <t>BACĂU</t>
  </si>
  <si>
    <t>BIHOR</t>
  </si>
  <si>
    <t>BISTRIŢA-NĂSĂUD</t>
  </si>
  <si>
    <t>BOTOŞANI</t>
  </si>
  <si>
    <t>BRAŞOV</t>
  </si>
  <si>
    <t>BRĂILA</t>
  </si>
  <si>
    <t>BUZĂU</t>
  </si>
  <si>
    <t>CARAŞ-SEVERIN</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</si>
  <si>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</si>
  <si>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</si>
  <si>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</si>
  <si>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</si>
  <si>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</si>
  <si>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</si>
  <si>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</si>
  <si>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</si>
  <si>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</si>
  <si>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</si>
  <si>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</si>
  <si>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</si>
  <si>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</si>
  <si>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</si>
  <si>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</si>
  <si>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</si>
  <si>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</si>
  <si>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</si>
  <si>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</si>
  <si>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</si>
  <si>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</si>
  <si>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</si>
  <si>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</si>
  <si>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</si>
  <si>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</si>
  <si>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 xml:space="preserve">TIMIŞ </t>
  </si>
  <si>
    <t>TULCEA</t>
  </si>
  <si>
    <t>VASLUI</t>
  </si>
  <si>
    <t>VÂLCEA</t>
  </si>
  <si>
    <t>VRANCEA</t>
  </si>
  <si>
    <t xml:space="preserve">descentralizate la nivelul judeţelor, pe anul 2017 </t>
  </si>
  <si>
    <t>”Programul pentru școli al Romaniei” conform prevederilor HG  nr. 640/2017</t>
  </si>
  <si>
    <t>susţinerea centrelor publice pentru persoane adulte cu handicap</t>
  </si>
  <si>
    <t>Sume rezervate care se repartizează pe judeţe prin hotărâri ale Guvernului , inițiate de Ministerul Educației Naționale</t>
  </si>
  <si>
    <t xml:space="preserve"> - mii lei -</t>
  </si>
  <si>
    <t>Salarii, sporuri, indemnizații și alte drepturi salariale în bani stabilite prin lege, precum și contribuțiile aferente acestora</t>
  </si>
  <si>
    <t>Hotărâri judecătoreşti pentru plata salariilor învățământului special şi a centrelor judeţene de resurse şi asistenţă educaţională</t>
  </si>
  <si>
    <t>Anexa nr. 3</t>
  </si>
  <si>
    <t>1)</t>
  </si>
  <si>
    <r>
      <t>1)</t>
    </r>
    <r>
      <rPr>
        <sz val="10"/>
        <rFont val="Arial"/>
        <family val="2"/>
      </rPr>
      <t xml:space="preserve"> sume necesare plății tranșelor aferente hotărârilor judecătoreşti având ca obiect acordarea unor drepturi de natură salarială stabilite în favoarea personalului din unităţile de învăţământ special şi din centrele judeţene de resurse şi asistenţă educaţională,  conform legislației în vigoare</t>
    </r>
  </si>
</sst>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 \ \ \ "/>
    <numFmt numFmtId="175" formatCode="#,##0.0"/>
    <numFmt numFmtId="176" formatCode="#,##0\ "/>
    <numFmt numFmtId="177" formatCode="#,##0\ \ \ "/>
    <numFmt numFmtId="178" formatCode="#,##0\ \ "/>
    <numFmt numFmtId="179" formatCode="#,##0\ \ \ \ \ \ \ \ "/>
    <numFmt numFmtId="180" formatCode="General\ \ "/>
    <numFmt numFmtId="181" formatCode="#,##0.00\ \ \ \ "/>
    <numFmt numFmtId="182" formatCode="#,##0\ \ \ \ \ "/>
    <numFmt numFmtId="183" formatCode="0.00000000"/>
    <numFmt numFmtId="184" formatCode="#,##0.00000000"/>
    <numFmt numFmtId="185" formatCode="#,##0.00000\ \ \ \ "/>
    <numFmt numFmtId="186" formatCode="#,##0.00000\ \ \ \ \ \ "/>
    <numFmt numFmtId="187" formatCode="0.00\ \ \ \ \ \ \ \ \ \ \ \ "/>
    <numFmt numFmtId="188" formatCode="#,##0\ \ \ \ \ \ \ "/>
    <numFmt numFmtId="189" formatCode="#,##0\ \ \ \ \ \ "/>
    <numFmt numFmtId="190" formatCode="0.0000"/>
    <numFmt numFmtId="191" formatCode="#,##0.0\ \ "/>
    <numFmt numFmtId="192" formatCode="#,##0.0_);\(#,##0.0\)"/>
    <numFmt numFmtId="193" formatCode="0.0%"/>
    <numFmt numFmtId="194" formatCode="0.0%\ \ \ \ "/>
    <numFmt numFmtId="195" formatCode="0.0"/>
    <numFmt numFmtId="196" formatCode="#,##0.000"/>
    <numFmt numFmtId="197" formatCode="#,##0.0000"/>
    <numFmt numFmtId="198" formatCode="0.000"/>
    <numFmt numFmtId="199" formatCode="#,##0_ ;\-#,##0\ "/>
    <numFmt numFmtId="200" formatCode="#,##0.000\ \ "/>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Arial"/>
      <family val="2"/>
    </font>
    <font>
      <i/>
      <sz val="11"/>
      <color indexed="23"/>
      <name val="Calibri"/>
      <family val="2"/>
    </font>
    <font>
      <u val="single"/>
      <sz val="7.5"/>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sz val="10"/>
      <color indexed="8"/>
      <name val="Arial"/>
      <family val="2"/>
    </font>
    <font>
      <b/>
      <sz val="10"/>
      <name val="Arial"/>
      <family val="2"/>
    </font>
    <font>
      <b/>
      <vertAlign val="superscript"/>
      <sz val="10"/>
      <name val="Arial"/>
      <family val="2"/>
    </font>
    <font>
      <sz val="10"/>
      <name val="Arial CE"/>
      <family val="2"/>
    </font>
    <font>
      <vertAlign val="superscript"/>
      <sz val="10"/>
      <name val="Arial"/>
      <family val="2"/>
    </font>
    <font>
      <sz val="10"/>
      <color indexed="9"/>
      <name val="Arial"/>
      <family val="2"/>
    </font>
    <font>
      <sz val="11"/>
      <color theme="1"/>
      <name val="Calibri"/>
      <family val="2"/>
    </font>
    <font>
      <sz val="10"/>
      <color theme="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99">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4" fontId="6" fillId="0" borderId="3">
      <alignment/>
      <protection/>
    </xf>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4" borderId="0">
      <alignment/>
      <protection/>
    </xf>
    <xf numFmtId="0" fontId="24" fillId="0" borderId="0">
      <alignment vertical="top"/>
      <protection/>
    </xf>
    <xf numFmtId="0" fontId="19" fillId="0" borderId="0" applyNumberFormat="0" applyFill="0" applyBorder="0" applyAlignment="0" applyProtection="0"/>
    <xf numFmtId="0" fontId="20" fillId="0" borderId="10" applyNumberFormat="0" applyFill="0" applyAlignment="0" applyProtection="0"/>
    <xf numFmtId="173" fontId="0" fillId="0" borderId="0" applyFont="0" applyFill="0" applyBorder="0" applyAlignment="0" applyProtection="0"/>
    <xf numFmtId="0" fontId="21" fillId="0" borderId="0" applyNumberFormat="0" applyFill="0" applyBorder="0" applyAlignment="0" applyProtection="0"/>
  </cellStyleXfs>
  <cellXfs count="65">
    <xf numFmtId="0" fontId="0" fillId="0" borderId="0" xfId="0" applyAlignment="1">
      <alignment/>
    </xf>
    <xf numFmtId="0" fontId="0" fillId="0" borderId="0" xfId="60" applyFont="1">
      <alignment/>
      <protection/>
    </xf>
    <xf numFmtId="0" fontId="0" fillId="0" borderId="0" xfId="60" applyFont="1" applyFill="1" applyAlignment="1">
      <alignment horizontal="right"/>
      <protection/>
    </xf>
    <xf numFmtId="0" fontId="0" fillId="0" borderId="0" xfId="60" applyFont="1" applyFill="1">
      <alignment/>
      <protection/>
    </xf>
    <xf numFmtId="0" fontId="23" fillId="0" borderId="0" xfId="60" applyFont="1" applyFill="1" applyBorder="1" applyAlignment="1">
      <alignment horizontal="left" vertical="center"/>
      <protection/>
    </xf>
    <xf numFmtId="2" fontId="6" fillId="0" borderId="0" xfId="60" applyNumberFormat="1" applyFont="1" applyFill="1" applyBorder="1" applyAlignment="1">
      <alignment horizontal="left"/>
      <protection/>
    </xf>
    <xf numFmtId="0" fontId="6" fillId="0" borderId="0" xfId="60" applyFont="1" applyBorder="1" applyAlignment="1">
      <alignment horizontal="center" vertical="center"/>
      <protection/>
    </xf>
    <xf numFmtId="174" fontId="0" fillId="0" borderId="0" xfId="60" applyNumberFormat="1" applyFont="1" applyBorder="1" applyAlignment="1">
      <alignment horizontal="center" vertical="center" wrapText="1"/>
      <protection/>
    </xf>
    <xf numFmtId="0" fontId="0" fillId="0" borderId="0" xfId="60" applyFont="1" applyBorder="1" applyAlignment="1">
      <alignment horizontal="center" vertical="center" wrapText="1"/>
      <protection/>
    </xf>
    <xf numFmtId="0" fontId="6" fillId="0" borderId="0" xfId="60" applyFont="1" applyBorder="1" applyAlignment="1">
      <alignment horizontal="center"/>
      <protection/>
    </xf>
    <xf numFmtId="174" fontId="0" fillId="0" borderId="11" xfId="60" applyNumberFormat="1" applyFont="1" applyBorder="1" applyAlignment="1">
      <alignment horizontal="center" vertical="center" wrapText="1"/>
      <protection/>
    </xf>
    <xf numFmtId="0" fontId="0" fillId="0" borderId="11" xfId="60" applyFont="1" applyBorder="1" applyAlignment="1">
      <alignment horizontal="center" vertical="center" wrapText="1"/>
      <protection/>
    </xf>
    <xf numFmtId="0" fontId="24" fillId="0" borderId="0" xfId="86" applyFont="1" applyFill="1" applyBorder="1" applyAlignment="1" applyProtection="1">
      <alignment/>
      <protection/>
    </xf>
    <xf numFmtId="0" fontId="23" fillId="0" borderId="0" xfId="60" applyFont="1" applyFill="1" applyBorder="1" applyAlignment="1">
      <alignment horizontal="left"/>
      <protection/>
    </xf>
    <xf numFmtId="0" fontId="25" fillId="0" borderId="0" xfId="60" applyFont="1" applyFill="1" applyBorder="1" applyAlignment="1">
      <alignment horizontal="right"/>
      <protection/>
    </xf>
    <xf numFmtId="3" fontId="25" fillId="0" borderId="0" xfId="60" applyNumberFormat="1" applyFont="1" applyFill="1" applyBorder="1" applyAlignment="1">
      <alignment horizontal="right"/>
      <protection/>
    </xf>
    <xf numFmtId="3" fontId="26" fillId="0" borderId="0" xfId="60" applyNumberFormat="1" applyFont="1" applyFill="1" applyBorder="1" applyAlignment="1">
      <alignment horizontal="left"/>
      <protection/>
    </xf>
    <xf numFmtId="0" fontId="0" fillId="0" borderId="0" xfId="60" applyFont="1" applyFill="1" applyBorder="1" applyAlignment="1">
      <alignment horizontal="right"/>
      <protection/>
    </xf>
    <xf numFmtId="3" fontId="0" fillId="0" borderId="0" xfId="60" applyNumberFormat="1" applyFont="1" applyFill="1" applyBorder="1" applyAlignment="1">
      <alignment horizontal="right"/>
      <protection/>
    </xf>
    <xf numFmtId="180" fontId="24" fillId="0" borderId="0" xfId="86" applyNumberFormat="1" applyFont="1" applyFill="1" applyBorder="1" applyAlignment="1" applyProtection="1">
      <alignment/>
      <protection/>
    </xf>
    <xf numFmtId="0" fontId="0" fillId="0" borderId="0" xfId="60" applyFont="1" applyFill="1" applyBorder="1" applyProtection="1">
      <alignment/>
      <protection locked="0"/>
    </xf>
    <xf numFmtId="0" fontId="0" fillId="0" borderId="0" xfId="60" applyFont="1" applyFill="1" applyBorder="1" applyAlignment="1" applyProtection="1">
      <alignment horizontal="right"/>
      <protection locked="0"/>
    </xf>
    <xf numFmtId="3" fontId="0" fillId="0" borderId="0" xfId="83" applyNumberFormat="1" applyFont="1" applyFill="1" applyBorder="1" applyAlignment="1" applyProtection="1">
      <alignment horizontal="right"/>
      <protection/>
    </xf>
    <xf numFmtId="0" fontId="24" fillId="0" borderId="0" xfId="60" applyFont="1" applyFill="1" applyBorder="1" applyProtection="1">
      <alignment/>
      <protection locked="0"/>
    </xf>
    <xf numFmtId="3" fontId="0" fillId="0" borderId="0" xfId="60" applyNumberFormat="1" applyFont="1">
      <alignment/>
      <protection/>
    </xf>
    <xf numFmtId="0" fontId="6" fillId="0" borderId="0" xfId="60" applyFont="1" applyFill="1" applyBorder="1" applyAlignment="1">
      <alignment horizontal="center" vertical="center"/>
      <protection/>
    </xf>
    <xf numFmtId="0" fontId="31" fillId="0" borderId="0" xfId="60" applyFont="1">
      <alignment/>
      <protection/>
    </xf>
    <xf numFmtId="180" fontId="0" fillId="0" borderId="0" xfId="86"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wrapText="1"/>
      <protection locked="0"/>
    </xf>
    <xf numFmtId="0" fontId="0" fillId="0" borderId="0" xfId="60" applyFont="1" applyFill="1" applyBorder="1" applyAlignment="1" applyProtection="1">
      <alignment horizontal="right"/>
      <protection locked="0"/>
    </xf>
    <xf numFmtId="3" fontId="0" fillId="0" borderId="0" xfId="83" applyNumberFormat="1" applyFont="1" applyFill="1" applyBorder="1" applyAlignment="1" applyProtection="1">
      <alignment horizontal="right" vertical="center"/>
      <protection/>
    </xf>
    <xf numFmtId="0" fontId="0" fillId="0" borderId="12" xfId="60" applyFont="1" applyFill="1" applyBorder="1" applyAlignment="1">
      <alignment horizontal="right" vertical="center" wrapText="1"/>
      <protection/>
    </xf>
    <xf numFmtId="0" fontId="0" fillId="0" borderId="0" xfId="60" applyFont="1" applyFill="1" applyBorder="1" applyAlignment="1">
      <alignment horizontal="right" vertical="center" wrapText="1"/>
      <protection/>
    </xf>
    <xf numFmtId="0" fontId="0" fillId="0" borderId="11" xfId="60" applyFont="1" applyFill="1" applyBorder="1" applyAlignment="1">
      <alignment horizontal="right" vertical="center" wrapText="1"/>
      <protection/>
    </xf>
    <xf numFmtId="0" fontId="27" fillId="0" borderId="0" xfId="85" applyFont="1" applyAlignment="1">
      <alignment horizontal="center" vertical="center"/>
      <protection/>
    </xf>
    <xf numFmtId="3" fontId="0" fillId="0" borderId="0" xfId="83" applyNumberFormat="1" applyFont="1" applyFill="1" applyBorder="1" applyAlignment="1" applyProtection="1">
      <alignment horizontal="center" vertical="center"/>
      <protection/>
    </xf>
    <xf numFmtId="0" fontId="0" fillId="0" borderId="12" xfId="60" applyFont="1" applyBorder="1">
      <alignment/>
      <protection/>
    </xf>
    <xf numFmtId="0" fontId="0" fillId="0" borderId="13" xfId="60" applyFont="1" applyBorder="1">
      <alignment/>
      <protection/>
    </xf>
    <xf numFmtId="3" fontId="26" fillId="0" borderId="12" xfId="84" applyNumberFormat="1" applyFont="1" applyFill="1" applyBorder="1" applyAlignment="1" applyProtection="1">
      <alignment horizontal="left"/>
      <protection/>
    </xf>
    <xf numFmtId="0" fontId="0" fillId="0" borderId="12" xfId="60" applyFont="1" applyFill="1" applyBorder="1" applyAlignment="1">
      <alignment horizontal="center" vertical="center" wrapText="1"/>
      <protection/>
    </xf>
    <xf numFmtId="0" fontId="0" fillId="0" borderId="0" xfId="60" applyFont="1" applyFill="1" applyBorder="1" applyAlignment="1">
      <alignment horizontal="center" vertical="center" wrapText="1"/>
      <protection/>
    </xf>
    <xf numFmtId="0" fontId="0" fillId="0" borderId="11" xfId="60" applyFont="1" applyFill="1" applyBorder="1" applyAlignment="1">
      <alignment horizontal="center" vertical="center" wrapText="1"/>
      <protection/>
    </xf>
    <xf numFmtId="0" fontId="6" fillId="0" borderId="13" xfId="60" applyFont="1" applyBorder="1" applyAlignment="1">
      <alignment horizontal="center" vertical="center"/>
      <protection/>
    </xf>
    <xf numFmtId="174" fontId="0" fillId="0" borderId="12" xfId="60" applyNumberFormat="1" applyFont="1" applyFill="1" applyBorder="1" applyAlignment="1">
      <alignment horizontal="center" vertical="center" wrapText="1"/>
      <protection/>
    </xf>
    <xf numFmtId="174" fontId="0" fillId="0" borderId="0" xfId="60" applyNumberFormat="1" applyFont="1" applyFill="1" applyBorder="1" applyAlignment="1">
      <alignment horizontal="center" vertical="center" wrapText="1"/>
      <protection/>
    </xf>
    <xf numFmtId="174" fontId="0" fillId="0" borderId="11" xfId="60" applyNumberFormat="1" applyFont="1" applyFill="1" applyBorder="1" applyAlignment="1">
      <alignment horizontal="center" vertical="center" wrapText="1"/>
      <protection/>
    </xf>
    <xf numFmtId="0" fontId="0" fillId="0" borderId="12" xfId="60" applyFont="1" applyBorder="1" applyAlignment="1">
      <alignment horizontal="center" vertical="center" wrapText="1"/>
      <protection/>
    </xf>
    <xf numFmtId="0" fontId="0" fillId="0" borderId="0" xfId="60" applyFont="1" applyBorder="1" applyAlignment="1">
      <alignment horizontal="center" vertical="center" wrapText="1"/>
      <protection/>
    </xf>
    <xf numFmtId="0" fontId="0" fillId="0" borderId="11" xfId="60" applyFont="1" applyBorder="1" applyAlignment="1">
      <alignment horizontal="center" vertical="center" wrapText="1"/>
      <protection/>
    </xf>
    <xf numFmtId="0" fontId="0" fillId="0" borderId="0" xfId="60" applyFont="1" applyAlignment="1">
      <alignment horizontal="center" vertical="center" wrapText="1"/>
      <protection/>
    </xf>
    <xf numFmtId="0" fontId="0" fillId="0" borderId="13" xfId="60" applyFont="1" applyBorder="1" applyAlignment="1">
      <alignment horizontal="center"/>
      <protection/>
    </xf>
    <xf numFmtId="2" fontId="28" fillId="0" borderId="0" xfId="60" applyNumberFormat="1" applyFont="1" applyFill="1" applyAlignment="1">
      <alignment horizontal="left" vertical="center" wrapText="1"/>
      <protection/>
    </xf>
    <xf numFmtId="0" fontId="0" fillId="0" borderId="0" xfId="60" applyFont="1" applyAlignment="1">
      <alignment horizontal="center"/>
      <protection/>
    </xf>
    <xf numFmtId="0" fontId="23" fillId="0" borderId="0" xfId="60" applyFont="1" applyFill="1" applyAlignment="1">
      <alignment horizontal="center"/>
      <protection/>
    </xf>
    <xf numFmtId="0" fontId="6" fillId="0" borderId="0" xfId="60" applyFont="1" applyFill="1" applyAlignment="1">
      <alignment horizontal="center"/>
      <protection/>
    </xf>
    <xf numFmtId="0" fontId="6" fillId="0" borderId="0" xfId="60" applyFont="1" applyFill="1" applyAlignment="1">
      <alignment horizontal="center" vertical="center" wrapText="1"/>
      <protection/>
    </xf>
    <xf numFmtId="0" fontId="6" fillId="0" borderId="12" xfId="60" applyFont="1" applyFill="1" applyBorder="1" applyAlignment="1">
      <alignment horizontal="center" vertical="center" wrapText="1"/>
      <protection/>
    </xf>
    <xf numFmtId="0" fontId="6" fillId="0" borderId="0"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12"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23" fillId="0" borderId="12" xfId="60" applyFont="1" applyFill="1" applyBorder="1" applyAlignment="1">
      <alignment horizontal="center" vertical="center"/>
      <protection/>
    </xf>
    <xf numFmtId="0" fontId="23" fillId="0" borderId="0" xfId="60" applyFont="1" applyFill="1" applyBorder="1" applyAlignment="1">
      <alignment horizontal="center" vertical="center"/>
      <protection/>
    </xf>
    <xf numFmtId="0" fontId="23" fillId="0" borderId="11" xfId="60" applyFont="1" applyFill="1" applyBorder="1" applyAlignment="1">
      <alignment horizontal="center" vertical="center"/>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cu"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2" xfId="60"/>
    <cellStyle name="Normal 2 2" xfId="61"/>
    <cellStyle name="Normal 2 3" xfId="62"/>
    <cellStyle name="Normal 2 3 2" xfId="63"/>
    <cellStyle name="Normal 2 3_4a5 invat special 2016+ HOTARARI 2016 12.11.2015" xfId="64"/>
    <cellStyle name="Normal 2 4" xfId="65"/>
    <cellStyle name="Normal 2 5" xfId="66"/>
    <cellStyle name="Normal 2 6" xfId="67"/>
    <cellStyle name="Normal 2 7" xfId="68"/>
    <cellStyle name="Normal 2 8" xfId="69"/>
    <cellStyle name="Normal 2 9" xfId="70"/>
    <cellStyle name="Normal 3" xfId="71"/>
    <cellStyle name="Normal 4" xfId="72"/>
    <cellStyle name="Normal 4 2" xfId="73"/>
    <cellStyle name="Normal 4_BGC 2016-2019" xfId="74"/>
    <cellStyle name="Normal 5" xfId="75"/>
    <cellStyle name="Normal 5 2" xfId="76"/>
    <cellStyle name="Normal 6" xfId="77"/>
    <cellStyle name="Normal 7" xfId="78"/>
    <cellStyle name="Normal 8" xfId="79"/>
    <cellStyle name="Normal 9" xfId="80"/>
    <cellStyle name="Normal 9 2" xfId="81"/>
    <cellStyle name="Normal 9_BGC 2015" xfId="82"/>
    <cellStyle name="Normal_fi" xfId="83"/>
    <cellStyle name="Normal_fi 2" xfId="84"/>
    <cellStyle name="Normal_INV PARTICULAR 9a" xfId="85"/>
    <cellStyle name="Normal_vp si pop" xfId="86"/>
    <cellStyle name="Note" xfId="87"/>
    <cellStyle name="Output" xfId="88"/>
    <cellStyle name="Percent" xfId="89"/>
    <cellStyle name="Percent 2" xfId="90"/>
    <cellStyle name="Percent 2 2" xfId="91"/>
    <cellStyle name="Percent 2 3" xfId="92"/>
    <cellStyle name="s1" xfId="93"/>
    <cellStyle name="Style 1" xfId="94"/>
    <cellStyle name="Title" xfId="95"/>
    <cellStyle name="Total" xfId="96"/>
    <cellStyle name="Virgulă_CAIET FUNDAMENTARI 2015 IN LUCRU" xfId="97"/>
    <cellStyle name="Warning 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ecu\lucrari\2002\Anexe%20fundamentare\Buget%202002\A3_21_1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lecu\lucrari\2003\ANEXE%20LEGE%202003\Fundamentari%20MM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nager\Desktop\LUCRU\Caiet%20fundamentari%202012\A1%20DISK\My%20documents\buget%202006\fise%20sd%20din%20tva%20pentru%20parlament\date%20primare%20fis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nager\Desktop\LUCRU\Caiet%20fundamentari%202012\2003\ANEXE%20LEGE%202003\Fundamentari%20MM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lecu\lucrari\Documents%20and%20Settings\Administrator\Desktop\documente\documente\buget\2003%20propuneri\2003%20bug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89860484\Desktop\Anexe%20Lore\5a3%20crese%20L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F1934\D%20on%20blocserv2\2007-2010%20limite\Documents%20and%20Settings\Administrator\Desktop\documente\documente\buget\2003%20propuneri\2003%20buge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F1934\D%20on%20blocserv2\Recuperare%20date!!!\Partitia%202\Locale\Lucrari\2012\Anul%202012\Buget%202013\VARIANTA%20DE%20BUGET%202013%20_FINALA%2019%20ianuarie\Anexe%20Lore\5a3%20crese%20L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 primare"/>
      <sheetName val="Anexa nr.6 2005"/>
      <sheetName val="Anexa nr.6"/>
      <sheetName val="Anexa nr.7 2005"/>
      <sheetName val="Anexa nr.7"/>
      <sheetName val="Anexa 19"/>
      <sheetName val="Anexa 20"/>
      <sheetName val="Comp echi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5a3 crese "/>
      <sheetName val="caiet"/>
      <sheetName val="5a3 cress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5a3 crese "/>
      <sheetName val="caiet"/>
      <sheetName val="5a3 cres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Q212"/>
  <sheetViews>
    <sheetView tabSelected="1" view="pageBreakPreview" zoomScaleNormal="124" zoomScaleSheetLayoutView="100" workbookViewId="0" topLeftCell="A85">
      <selection activeCell="V96" sqref="V96"/>
    </sheetView>
  </sheetViews>
  <sheetFormatPr defaultColWidth="9.140625" defaultRowHeight="12.75"/>
  <cols>
    <col min="1" max="1" width="7.7109375" style="1" customWidth="1"/>
    <col min="2" max="2" width="21.28125" style="1" customWidth="1"/>
    <col min="3" max="3" width="4.28125" style="1" customWidth="1"/>
    <col min="4" max="4" width="13.421875" style="1" customWidth="1"/>
    <col min="5" max="5" width="3.140625" style="1" customWidth="1"/>
    <col min="6" max="6" width="14.57421875" style="1" customWidth="1"/>
    <col min="7" max="7" width="2.8515625" style="1" customWidth="1"/>
    <col min="8" max="8" width="12.28125" style="3" hidden="1" customWidth="1"/>
    <col min="9" max="9" width="2.421875" style="3" hidden="1" customWidth="1"/>
    <col min="10" max="10" width="14.00390625" style="3" hidden="1" customWidth="1"/>
    <col min="11" max="11" width="2.7109375" style="1" customWidth="1"/>
    <col min="12" max="12" width="15.28125" style="1" customWidth="1"/>
    <col min="13" max="13" width="3.57421875" style="1" customWidth="1"/>
    <col min="14" max="14" width="14.140625" style="1" customWidth="1"/>
    <col min="15" max="15" width="16.7109375" style="1" customWidth="1"/>
    <col min="16" max="16" width="2.8515625" style="1" customWidth="1"/>
    <col min="17" max="16384" width="9.140625" style="1" customWidth="1"/>
  </cols>
  <sheetData>
    <row r="1" spans="14:15" ht="12.75">
      <c r="N1" s="52" t="s">
        <v>58</v>
      </c>
      <c r="O1" s="52"/>
    </row>
    <row r="2" spans="1:2" ht="12.75">
      <c r="A2" s="2"/>
      <c r="B2" s="3"/>
    </row>
    <row r="3" spans="1:14" ht="16.5" customHeight="1">
      <c r="A3" s="53" t="s">
        <v>0</v>
      </c>
      <c r="B3" s="53"/>
      <c r="C3" s="53"/>
      <c r="D3" s="53"/>
      <c r="E3" s="53"/>
      <c r="F3" s="53"/>
      <c r="G3" s="53"/>
      <c r="H3" s="53"/>
      <c r="I3" s="53"/>
      <c r="J3" s="53"/>
      <c r="K3" s="53"/>
      <c r="L3" s="53"/>
      <c r="M3" s="53"/>
      <c r="N3" s="53"/>
    </row>
    <row r="4" spans="1:14" ht="14.25">
      <c r="A4" s="54" t="s">
        <v>1</v>
      </c>
      <c r="B4" s="54"/>
      <c r="C4" s="54"/>
      <c r="D4" s="54"/>
      <c r="E4" s="54"/>
      <c r="F4" s="54"/>
      <c r="G4" s="54"/>
      <c r="H4" s="54"/>
      <c r="I4" s="54"/>
      <c r="J4" s="54"/>
      <c r="K4" s="54"/>
      <c r="L4" s="54"/>
      <c r="M4" s="54"/>
      <c r="N4" s="54"/>
    </row>
    <row r="5" spans="1:14" ht="20.25" customHeight="1">
      <c r="A5" s="55" t="s">
        <v>51</v>
      </c>
      <c r="B5" s="55"/>
      <c r="C5" s="55"/>
      <c r="D5" s="55"/>
      <c r="E5" s="55"/>
      <c r="F5" s="55"/>
      <c r="G5" s="55"/>
      <c r="H5" s="55"/>
      <c r="I5" s="55"/>
      <c r="J5" s="55"/>
      <c r="K5" s="55"/>
      <c r="L5" s="55"/>
      <c r="M5" s="55"/>
      <c r="N5" s="55"/>
    </row>
    <row r="6" spans="1:15" ht="15.75">
      <c r="A6" s="4"/>
      <c r="B6" s="4"/>
      <c r="C6" s="4"/>
      <c r="D6" s="5"/>
      <c r="E6" s="5"/>
      <c r="F6" s="5"/>
      <c r="G6" s="5"/>
      <c r="H6" s="5"/>
      <c r="I6" s="5"/>
      <c r="J6" s="5"/>
      <c r="K6" s="5"/>
      <c r="L6" s="5"/>
      <c r="M6" s="5"/>
      <c r="O6" s="34" t="s">
        <v>55</v>
      </c>
    </row>
    <row r="7" spans="1:16" ht="17.25" customHeight="1">
      <c r="A7" s="56" t="s">
        <v>2</v>
      </c>
      <c r="B7" s="59" t="s">
        <v>3</v>
      </c>
      <c r="C7" s="62"/>
      <c r="D7" s="39" t="s">
        <v>4</v>
      </c>
      <c r="E7" s="31"/>
      <c r="F7" s="42" t="s">
        <v>5</v>
      </c>
      <c r="G7" s="42"/>
      <c r="H7" s="42"/>
      <c r="I7" s="42"/>
      <c r="J7" s="42"/>
      <c r="K7" s="42"/>
      <c r="L7" s="42"/>
      <c r="M7" s="42"/>
      <c r="N7" s="42"/>
      <c r="O7" s="42"/>
      <c r="P7" s="37"/>
    </row>
    <row r="8" spans="1:16" ht="17.25" customHeight="1">
      <c r="A8" s="57"/>
      <c r="B8" s="60"/>
      <c r="C8" s="63"/>
      <c r="D8" s="40"/>
      <c r="E8" s="32"/>
      <c r="F8" s="39" t="s">
        <v>6</v>
      </c>
      <c r="G8" s="6"/>
      <c r="H8" s="39" t="s">
        <v>53</v>
      </c>
      <c r="I8" s="25"/>
      <c r="J8" s="43" t="s">
        <v>52</v>
      </c>
      <c r="K8" s="6"/>
      <c r="L8" s="46" t="s">
        <v>7</v>
      </c>
      <c r="M8" s="6"/>
      <c r="N8" s="50" t="s">
        <v>8</v>
      </c>
      <c r="O8" s="50"/>
      <c r="P8" s="37"/>
    </row>
    <row r="9" spans="1:16" ht="20.25" customHeight="1">
      <c r="A9" s="57"/>
      <c r="B9" s="60"/>
      <c r="C9" s="63"/>
      <c r="D9" s="40"/>
      <c r="E9" s="32"/>
      <c r="F9" s="40"/>
      <c r="G9" s="32"/>
      <c r="H9" s="40"/>
      <c r="I9" s="32"/>
      <c r="J9" s="44"/>
      <c r="K9" s="7"/>
      <c r="L9" s="47"/>
      <c r="M9" s="9"/>
      <c r="N9" s="46" t="s">
        <v>56</v>
      </c>
      <c r="O9" s="46" t="s">
        <v>57</v>
      </c>
      <c r="P9" s="36"/>
    </row>
    <row r="10" spans="1:15" ht="18.75" customHeight="1">
      <c r="A10" s="57"/>
      <c r="B10" s="60"/>
      <c r="C10" s="63"/>
      <c r="D10" s="40"/>
      <c r="E10" s="32"/>
      <c r="F10" s="40"/>
      <c r="G10" s="32"/>
      <c r="H10" s="40"/>
      <c r="I10" s="32"/>
      <c r="J10" s="44"/>
      <c r="K10" s="7"/>
      <c r="L10" s="47"/>
      <c r="M10" s="8"/>
      <c r="N10" s="49"/>
      <c r="O10" s="49"/>
    </row>
    <row r="11" spans="1:15" ht="90.75" customHeight="1">
      <c r="A11" s="58"/>
      <c r="B11" s="61"/>
      <c r="C11" s="64"/>
      <c r="D11" s="41"/>
      <c r="E11" s="33"/>
      <c r="F11" s="41"/>
      <c r="G11" s="33"/>
      <c r="H11" s="41"/>
      <c r="I11" s="33"/>
      <c r="J11" s="45"/>
      <c r="K11" s="10"/>
      <c r="L11" s="48"/>
      <c r="M11" s="11"/>
      <c r="N11" s="48"/>
      <c r="O11" s="48"/>
    </row>
    <row r="12" spans="1:16" ht="15.75">
      <c r="A12" s="12"/>
      <c r="B12" s="13" t="s">
        <v>9</v>
      </c>
      <c r="C12" s="14"/>
      <c r="D12" s="15">
        <f>SUM(D14:D96)</f>
        <v>65397</v>
      </c>
      <c r="E12" s="15"/>
      <c r="F12" s="15">
        <f>SUM(F14:F94)</f>
        <v>55997</v>
      </c>
      <c r="G12" s="16"/>
      <c r="H12" s="15">
        <f>SUM(H14:H94)</f>
        <v>0</v>
      </c>
      <c r="I12" s="16"/>
      <c r="J12" s="15">
        <f>SUM(J14:J94)</f>
        <v>0</v>
      </c>
      <c r="K12" s="15"/>
      <c r="L12" s="15">
        <f>SUM(L14:L96)</f>
        <v>9400</v>
      </c>
      <c r="M12" s="15"/>
      <c r="N12" s="15">
        <f>SUM(N14:N96)</f>
        <v>-10000</v>
      </c>
      <c r="O12" s="15">
        <f>SUM(O14:O96)</f>
        <v>19400</v>
      </c>
      <c r="P12" s="38" t="s">
        <v>59</v>
      </c>
    </row>
    <row r="13" spans="1:14" ht="15.75">
      <c r="A13" s="12"/>
      <c r="B13" s="13"/>
      <c r="C13" s="17"/>
      <c r="D13" s="18"/>
      <c r="E13" s="18"/>
      <c r="F13" s="18"/>
      <c r="G13" s="18"/>
      <c r="H13" s="18"/>
      <c r="I13" s="18"/>
      <c r="J13" s="18"/>
      <c r="K13" s="18"/>
      <c r="L13" s="18"/>
      <c r="M13" s="18"/>
      <c r="N13" s="18"/>
    </row>
    <row r="14" spans="1:17" ht="12.75">
      <c r="A14" s="19">
        <v>1</v>
      </c>
      <c r="B14" s="20" t="s">
        <v>10</v>
      </c>
      <c r="C14" s="21"/>
      <c r="D14" s="22">
        <f>F14+L14</f>
        <v>2057</v>
      </c>
      <c r="E14" s="22"/>
      <c r="F14" s="22">
        <v>1205</v>
      </c>
      <c r="G14" s="22"/>
      <c r="H14" s="22"/>
      <c r="I14" s="22"/>
      <c r="J14" s="22"/>
      <c r="K14" s="22"/>
      <c r="L14" s="22">
        <f>N14+O14</f>
        <v>852</v>
      </c>
      <c r="M14" s="22"/>
      <c r="N14" s="22">
        <v>300</v>
      </c>
      <c r="O14" s="22">
        <v>552</v>
      </c>
      <c r="Q14" s="24"/>
    </row>
    <row r="15" spans="1:15" ht="12.75">
      <c r="A15" s="19"/>
      <c r="B15" s="20"/>
      <c r="C15" s="21"/>
      <c r="D15" s="22"/>
      <c r="E15" s="22"/>
      <c r="F15" s="22"/>
      <c r="G15" s="22"/>
      <c r="H15" s="22"/>
      <c r="I15" s="22"/>
      <c r="J15" s="22"/>
      <c r="K15" s="22"/>
      <c r="L15" s="22"/>
      <c r="M15" s="22"/>
      <c r="N15" s="22"/>
      <c r="O15" s="22"/>
    </row>
    <row r="16" spans="1:17" ht="12.75">
      <c r="A16" s="19">
        <v>2</v>
      </c>
      <c r="B16" s="20" t="s">
        <v>11</v>
      </c>
      <c r="C16" s="21"/>
      <c r="D16" s="22">
        <f>F16+L16</f>
        <v>2535</v>
      </c>
      <c r="E16" s="22"/>
      <c r="F16" s="22">
        <v>1220</v>
      </c>
      <c r="G16" s="22"/>
      <c r="H16" s="22"/>
      <c r="I16" s="22"/>
      <c r="J16" s="22"/>
      <c r="K16" s="22"/>
      <c r="L16" s="22">
        <f>N16+O16</f>
        <v>1315</v>
      </c>
      <c r="M16" s="22"/>
      <c r="N16" s="22">
        <v>500</v>
      </c>
      <c r="O16" s="22">
        <v>815</v>
      </c>
      <c r="Q16" s="24"/>
    </row>
    <row r="17" spans="1:15" ht="12.75">
      <c r="A17" s="19"/>
      <c r="B17" s="20"/>
      <c r="C17" s="21"/>
      <c r="D17" s="22"/>
      <c r="E17" s="22"/>
      <c r="F17" s="22"/>
      <c r="G17" s="22"/>
      <c r="H17" s="22"/>
      <c r="I17" s="22"/>
      <c r="J17" s="22"/>
      <c r="K17" s="22"/>
      <c r="L17" s="22"/>
      <c r="M17" s="22"/>
      <c r="N17" s="22"/>
      <c r="O17" s="22"/>
    </row>
    <row r="18" spans="1:17" ht="12.75">
      <c r="A18" s="19">
        <v>3</v>
      </c>
      <c r="B18" s="20" t="s">
        <v>12</v>
      </c>
      <c r="C18" s="21"/>
      <c r="D18" s="22">
        <f>F18+L18</f>
        <v>3852</v>
      </c>
      <c r="E18" s="22"/>
      <c r="F18" s="22">
        <v>1578</v>
      </c>
      <c r="G18" s="22"/>
      <c r="H18" s="22"/>
      <c r="I18" s="22"/>
      <c r="J18" s="22"/>
      <c r="K18" s="22"/>
      <c r="L18" s="22">
        <f>N18+O18</f>
        <v>2274</v>
      </c>
      <c r="M18" s="22"/>
      <c r="N18" s="22">
        <v>1300</v>
      </c>
      <c r="O18" s="22">
        <v>974</v>
      </c>
      <c r="Q18" s="24"/>
    </row>
    <row r="19" spans="1:15" ht="12.75">
      <c r="A19" s="19"/>
      <c r="B19" s="20"/>
      <c r="C19" s="21"/>
      <c r="D19" s="22"/>
      <c r="E19" s="22"/>
      <c r="F19" s="22"/>
      <c r="G19" s="22"/>
      <c r="H19" s="22"/>
      <c r="I19" s="22"/>
      <c r="J19" s="22"/>
      <c r="K19" s="22"/>
      <c r="L19" s="22"/>
      <c r="M19" s="22"/>
      <c r="N19" s="22"/>
      <c r="O19" s="22"/>
    </row>
    <row r="20" spans="1:17" ht="12.75">
      <c r="A20" s="19">
        <v>4</v>
      </c>
      <c r="B20" s="20" t="s">
        <v>13</v>
      </c>
      <c r="C20" s="21"/>
      <c r="D20" s="22">
        <f>F20+L20</f>
        <v>3094</v>
      </c>
      <c r="E20" s="22"/>
      <c r="F20" s="22">
        <v>1867</v>
      </c>
      <c r="G20" s="22"/>
      <c r="H20" s="22"/>
      <c r="I20" s="22"/>
      <c r="J20" s="22"/>
      <c r="K20" s="22"/>
      <c r="L20" s="22">
        <f>N20+O20</f>
        <v>1227</v>
      </c>
      <c r="M20" s="22"/>
      <c r="N20" s="22">
        <v>700</v>
      </c>
      <c r="O20" s="22">
        <v>527</v>
      </c>
      <c r="Q20" s="24"/>
    </row>
    <row r="21" spans="1:15" ht="12.75">
      <c r="A21" s="19"/>
      <c r="B21" s="20"/>
      <c r="C21" s="21"/>
      <c r="D21" s="22"/>
      <c r="E21" s="22"/>
      <c r="F21" s="22"/>
      <c r="G21" s="22"/>
      <c r="H21" s="22"/>
      <c r="I21" s="22"/>
      <c r="J21" s="22"/>
      <c r="K21" s="22"/>
      <c r="L21" s="22"/>
      <c r="M21" s="22"/>
      <c r="N21" s="22"/>
      <c r="O21" s="22"/>
    </row>
    <row r="22" spans="1:17" ht="12.75">
      <c r="A22" s="19">
        <v>5</v>
      </c>
      <c r="B22" s="20" t="s">
        <v>14</v>
      </c>
      <c r="C22" s="21"/>
      <c r="D22" s="22">
        <f>F22+L22</f>
        <v>2670</v>
      </c>
      <c r="E22" s="22"/>
      <c r="F22" s="22">
        <v>1412</v>
      </c>
      <c r="G22" s="22"/>
      <c r="H22" s="22"/>
      <c r="I22" s="22"/>
      <c r="J22" s="22"/>
      <c r="K22" s="22"/>
      <c r="L22" s="22">
        <f>N22+O22</f>
        <v>1258</v>
      </c>
      <c r="M22" s="22"/>
      <c r="N22" s="22">
        <v>300</v>
      </c>
      <c r="O22" s="22">
        <v>958</v>
      </c>
      <c r="Q22" s="24"/>
    </row>
    <row r="23" spans="1:15" ht="12.75">
      <c r="A23" s="19"/>
      <c r="B23" s="20"/>
      <c r="C23" s="21"/>
      <c r="D23" s="22"/>
      <c r="E23" s="22"/>
      <c r="F23" s="22"/>
      <c r="G23" s="22"/>
      <c r="H23" s="22"/>
      <c r="I23" s="22"/>
      <c r="J23" s="22"/>
      <c r="K23" s="22"/>
      <c r="L23" s="22"/>
      <c r="M23" s="22"/>
      <c r="N23" s="22"/>
      <c r="O23" s="22"/>
    </row>
    <row r="24" spans="1:17" ht="12.75">
      <c r="A24" s="19">
        <v>6</v>
      </c>
      <c r="B24" s="20" t="s">
        <v>15</v>
      </c>
      <c r="C24" s="21"/>
      <c r="D24" s="22">
        <f>F24+L24</f>
        <v>1785</v>
      </c>
      <c r="E24" s="22"/>
      <c r="F24" s="22">
        <v>938</v>
      </c>
      <c r="G24" s="22"/>
      <c r="H24" s="22"/>
      <c r="I24" s="22"/>
      <c r="J24" s="22"/>
      <c r="K24" s="22"/>
      <c r="L24" s="22">
        <f>N24+O24</f>
        <v>847</v>
      </c>
      <c r="M24" s="22"/>
      <c r="N24" s="22">
        <v>0</v>
      </c>
      <c r="O24" s="22">
        <v>847</v>
      </c>
      <c r="Q24" s="24"/>
    </row>
    <row r="25" spans="1:15" ht="12.75">
      <c r="A25" s="19"/>
      <c r="B25" s="20"/>
      <c r="C25" s="21"/>
      <c r="D25" s="22"/>
      <c r="E25" s="22"/>
      <c r="F25" s="22"/>
      <c r="G25" s="22"/>
      <c r="H25" s="22"/>
      <c r="I25" s="22"/>
      <c r="J25" s="22"/>
      <c r="K25" s="22"/>
      <c r="L25" s="22"/>
      <c r="M25" s="22"/>
      <c r="N25" s="22"/>
      <c r="O25" s="22"/>
    </row>
    <row r="26" spans="1:17" ht="12.75">
      <c r="A26" s="19">
        <v>7</v>
      </c>
      <c r="B26" s="20" t="s">
        <v>16</v>
      </c>
      <c r="C26" s="21"/>
      <c r="D26" s="22">
        <f>F26+L26</f>
        <v>1616</v>
      </c>
      <c r="E26" s="22"/>
      <c r="F26" s="22">
        <v>1204</v>
      </c>
      <c r="G26" s="22"/>
      <c r="H26" s="22"/>
      <c r="I26" s="22"/>
      <c r="J26" s="22"/>
      <c r="K26" s="22"/>
      <c r="L26" s="22">
        <f>N26+O26</f>
        <v>412</v>
      </c>
      <c r="M26" s="22"/>
      <c r="N26" s="22">
        <v>400</v>
      </c>
      <c r="O26" s="22">
        <v>12</v>
      </c>
      <c r="Q26" s="24"/>
    </row>
    <row r="27" spans="1:15" ht="12.75">
      <c r="A27" s="19"/>
      <c r="B27" s="20"/>
      <c r="C27" s="21"/>
      <c r="D27" s="22"/>
      <c r="E27" s="22"/>
      <c r="F27" s="22"/>
      <c r="G27" s="22"/>
      <c r="H27" s="22"/>
      <c r="I27" s="22"/>
      <c r="J27" s="22"/>
      <c r="K27" s="22"/>
      <c r="L27" s="22"/>
      <c r="M27" s="22"/>
      <c r="N27" s="22"/>
      <c r="O27" s="22"/>
    </row>
    <row r="28" spans="1:17" ht="12.75">
      <c r="A28" s="19">
        <v>8</v>
      </c>
      <c r="B28" s="20" t="s">
        <v>17</v>
      </c>
      <c r="C28" s="21"/>
      <c r="D28" s="22">
        <f>F28+L28</f>
        <v>2909</v>
      </c>
      <c r="E28" s="22"/>
      <c r="F28" s="22">
        <v>1554</v>
      </c>
      <c r="G28" s="22"/>
      <c r="H28" s="22"/>
      <c r="I28" s="22"/>
      <c r="J28" s="22"/>
      <c r="K28" s="22"/>
      <c r="L28" s="22">
        <f>N28+O28</f>
        <v>1355</v>
      </c>
      <c r="M28" s="22"/>
      <c r="N28" s="22">
        <v>500</v>
      </c>
      <c r="O28" s="22">
        <v>855</v>
      </c>
      <c r="Q28" s="24"/>
    </row>
    <row r="29" spans="1:15" ht="12.75">
      <c r="A29" s="19"/>
      <c r="B29" s="20"/>
      <c r="C29" s="21"/>
      <c r="D29" s="22"/>
      <c r="E29" s="22"/>
      <c r="F29" s="22"/>
      <c r="G29" s="22"/>
      <c r="H29" s="22"/>
      <c r="I29" s="22"/>
      <c r="J29" s="22"/>
      <c r="K29" s="22"/>
      <c r="L29" s="22"/>
      <c r="M29" s="22"/>
      <c r="N29" s="22"/>
      <c r="O29" s="22"/>
    </row>
    <row r="30" spans="1:17" ht="12.75">
      <c r="A30" s="19">
        <v>9</v>
      </c>
      <c r="B30" s="20" t="s">
        <v>18</v>
      </c>
      <c r="C30" s="21"/>
      <c r="D30" s="22">
        <f>F30+L30</f>
        <v>1796</v>
      </c>
      <c r="E30" s="22"/>
      <c r="F30" s="22">
        <v>873</v>
      </c>
      <c r="G30" s="22"/>
      <c r="H30" s="22"/>
      <c r="I30" s="22"/>
      <c r="J30" s="22"/>
      <c r="K30" s="22"/>
      <c r="L30" s="22">
        <f>N30+O30</f>
        <v>923</v>
      </c>
      <c r="M30" s="22"/>
      <c r="N30" s="22">
        <v>250</v>
      </c>
      <c r="O30" s="22">
        <v>673</v>
      </c>
      <c r="Q30" s="24"/>
    </row>
    <row r="31" spans="1:15" ht="12.75">
      <c r="A31" s="19"/>
      <c r="B31" s="20"/>
      <c r="C31" s="21"/>
      <c r="D31" s="22"/>
      <c r="E31" s="22"/>
      <c r="F31" s="22"/>
      <c r="G31" s="22"/>
      <c r="H31" s="22"/>
      <c r="I31" s="22"/>
      <c r="J31" s="22"/>
      <c r="K31" s="22"/>
      <c r="L31" s="22"/>
      <c r="M31" s="22"/>
      <c r="N31" s="22"/>
      <c r="O31" s="22"/>
    </row>
    <row r="32" spans="1:17" ht="12.75">
      <c r="A32" s="19">
        <v>10</v>
      </c>
      <c r="B32" s="20" t="s">
        <v>19</v>
      </c>
      <c r="C32" s="21"/>
      <c r="D32" s="22">
        <f>F32+L32</f>
        <v>2229</v>
      </c>
      <c r="E32" s="22"/>
      <c r="F32" s="22">
        <v>1927</v>
      </c>
      <c r="G32" s="22"/>
      <c r="H32" s="22"/>
      <c r="I32" s="22"/>
      <c r="J32" s="22"/>
      <c r="K32" s="22"/>
      <c r="L32" s="22">
        <f>N32+O32</f>
        <v>302</v>
      </c>
      <c r="M32" s="22"/>
      <c r="N32" s="22">
        <v>300</v>
      </c>
      <c r="O32" s="22">
        <v>2</v>
      </c>
      <c r="Q32" s="24"/>
    </row>
    <row r="33" spans="1:15" ht="12.75">
      <c r="A33" s="19"/>
      <c r="B33" s="20"/>
      <c r="C33" s="21"/>
      <c r="D33" s="22"/>
      <c r="E33" s="22"/>
      <c r="F33" s="22"/>
      <c r="G33" s="22"/>
      <c r="H33" s="22"/>
      <c r="I33" s="22"/>
      <c r="J33" s="22"/>
      <c r="K33" s="22"/>
      <c r="L33" s="22"/>
      <c r="M33" s="22"/>
      <c r="N33" s="22"/>
      <c r="O33" s="22"/>
    </row>
    <row r="34" spans="1:17" ht="12.75">
      <c r="A34" s="19">
        <v>11</v>
      </c>
      <c r="B34" s="20" t="s">
        <v>20</v>
      </c>
      <c r="C34" s="21"/>
      <c r="D34" s="22">
        <f>F34+L34</f>
        <v>2427</v>
      </c>
      <c r="E34" s="22"/>
      <c r="F34" s="22">
        <v>1147</v>
      </c>
      <c r="G34" s="22"/>
      <c r="H34" s="22"/>
      <c r="I34" s="22"/>
      <c r="J34" s="22"/>
      <c r="K34" s="22"/>
      <c r="L34" s="22">
        <f>N34+O34</f>
        <v>1280</v>
      </c>
      <c r="M34" s="22"/>
      <c r="N34" s="22">
        <v>550</v>
      </c>
      <c r="O34" s="22">
        <v>730</v>
      </c>
      <c r="Q34" s="24"/>
    </row>
    <row r="35" spans="1:15" ht="12.75">
      <c r="A35" s="19"/>
      <c r="B35" s="20"/>
      <c r="C35" s="21"/>
      <c r="D35" s="22"/>
      <c r="E35" s="22"/>
      <c r="F35" s="22"/>
      <c r="G35" s="22"/>
      <c r="H35" s="22"/>
      <c r="I35" s="22"/>
      <c r="J35" s="22"/>
      <c r="K35" s="22"/>
      <c r="L35" s="22"/>
      <c r="M35" s="22"/>
      <c r="N35" s="22"/>
      <c r="O35" s="22"/>
    </row>
    <row r="36" spans="1:17" ht="12.75">
      <c r="A36" s="19">
        <v>12</v>
      </c>
      <c r="B36" s="20" t="s">
        <v>21</v>
      </c>
      <c r="C36" s="21"/>
      <c r="D36" s="22">
        <f>F36+L36</f>
        <v>1232</v>
      </c>
      <c r="E36" s="22"/>
      <c r="F36" s="22">
        <v>1086</v>
      </c>
      <c r="G36" s="22"/>
      <c r="H36" s="22"/>
      <c r="I36" s="22"/>
      <c r="J36" s="22"/>
      <c r="K36" s="22"/>
      <c r="L36" s="22">
        <f>N36+O36</f>
        <v>146</v>
      </c>
      <c r="M36" s="22"/>
      <c r="N36" s="22">
        <v>50</v>
      </c>
      <c r="O36" s="22">
        <v>96</v>
      </c>
      <c r="Q36" s="24"/>
    </row>
    <row r="37" spans="1:15" ht="12.75">
      <c r="A37" s="19"/>
      <c r="B37" s="20"/>
      <c r="C37" s="21"/>
      <c r="D37" s="22"/>
      <c r="E37" s="22"/>
      <c r="F37" s="22"/>
      <c r="G37" s="22"/>
      <c r="H37" s="22"/>
      <c r="I37" s="22"/>
      <c r="J37" s="22"/>
      <c r="K37" s="22"/>
      <c r="L37" s="22"/>
      <c r="M37" s="22"/>
      <c r="N37" s="22"/>
      <c r="O37" s="22"/>
    </row>
    <row r="38" spans="1:17" ht="12.75">
      <c r="A38" s="19">
        <v>13</v>
      </c>
      <c r="B38" s="20" t="s">
        <v>22</v>
      </c>
      <c r="C38" s="21"/>
      <c r="D38" s="22">
        <f>F38+L38</f>
        <v>2535</v>
      </c>
      <c r="E38" s="22"/>
      <c r="F38" s="22">
        <v>1103</v>
      </c>
      <c r="G38" s="22"/>
      <c r="H38" s="22"/>
      <c r="I38" s="22"/>
      <c r="J38" s="22"/>
      <c r="K38" s="22"/>
      <c r="L38" s="22">
        <f>N38+O38</f>
        <v>1432</v>
      </c>
      <c r="M38" s="22"/>
      <c r="N38" s="22">
        <v>1350</v>
      </c>
      <c r="O38" s="22">
        <v>82</v>
      </c>
      <c r="Q38" s="24"/>
    </row>
    <row r="39" spans="1:15" ht="12.75">
      <c r="A39" s="19"/>
      <c r="B39" s="20"/>
      <c r="C39" s="21"/>
      <c r="D39" s="22"/>
      <c r="E39" s="22"/>
      <c r="F39" s="22"/>
      <c r="G39" s="22"/>
      <c r="H39" s="22"/>
      <c r="I39" s="22"/>
      <c r="J39" s="22"/>
      <c r="K39" s="22"/>
      <c r="L39" s="22"/>
      <c r="M39" s="22"/>
      <c r="N39" s="22"/>
      <c r="O39" s="22"/>
    </row>
    <row r="40" spans="1:17" ht="12.75">
      <c r="A40" s="19">
        <v>14</v>
      </c>
      <c r="B40" s="20" t="s">
        <v>23</v>
      </c>
      <c r="C40" s="21"/>
      <c r="D40" s="22">
        <f>F40+L40</f>
        <v>2302</v>
      </c>
      <c r="E40" s="22"/>
      <c r="F40" s="22">
        <v>1852</v>
      </c>
      <c r="G40" s="22"/>
      <c r="H40" s="22"/>
      <c r="I40" s="22"/>
      <c r="J40" s="22"/>
      <c r="K40" s="22"/>
      <c r="L40" s="22">
        <f>N40+O40</f>
        <v>450</v>
      </c>
      <c r="M40" s="22"/>
      <c r="N40" s="22">
        <v>450</v>
      </c>
      <c r="O40" s="22">
        <v>0</v>
      </c>
      <c r="Q40" s="24"/>
    </row>
    <row r="41" spans="1:15" ht="12.75">
      <c r="A41" s="19"/>
      <c r="B41" s="20"/>
      <c r="C41" s="21"/>
      <c r="D41" s="22"/>
      <c r="E41" s="22"/>
      <c r="F41" s="22"/>
      <c r="G41" s="22"/>
      <c r="H41" s="22"/>
      <c r="I41" s="22"/>
      <c r="J41" s="22"/>
      <c r="K41" s="22"/>
      <c r="L41" s="22"/>
      <c r="M41" s="22"/>
      <c r="N41" s="22"/>
      <c r="O41" s="22"/>
    </row>
    <row r="42" spans="1:17" ht="12.75">
      <c r="A42" s="19">
        <v>15</v>
      </c>
      <c r="B42" s="20" t="s">
        <v>24</v>
      </c>
      <c r="C42" s="21"/>
      <c r="D42" s="22">
        <f>F42+L42</f>
        <v>1772</v>
      </c>
      <c r="E42" s="22"/>
      <c r="F42" s="22">
        <v>1044</v>
      </c>
      <c r="G42" s="22"/>
      <c r="H42" s="22"/>
      <c r="I42" s="22"/>
      <c r="J42" s="22"/>
      <c r="K42" s="22"/>
      <c r="L42" s="22">
        <f>N42+O42</f>
        <v>728</v>
      </c>
      <c r="M42" s="22"/>
      <c r="N42" s="22">
        <v>450</v>
      </c>
      <c r="O42" s="22">
        <v>278</v>
      </c>
      <c r="Q42" s="24"/>
    </row>
    <row r="43" spans="1:15" ht="12.75">
      <c r="A43" s="19"/>
      <c r="B43" s="20"/>
      <c r="C43" s="21"/>
      <c r="D43" s="22"/>
      <c r="E43" s="22"/>
      <c r="F43" s="22"/>
      <c r="G43" s="22"/>
      <c r="H43" s="22"/>
      <c r="I43" s="22"/>
      <c r="J43" s="22"/>
      <c r="K43" s="22"/>
      <c r="L43" s="22"/>
      <c r="M43" s="22"/>
      <c r="N43" s="22"/>
      <c r="O43" s="22"/>
    </row>
    <row r="44" spans="1:17" ht="12.75">
      <c r="A44" s="19">
        <v>16</v>
      </c>
      <c r="B44" s="20" t="s">
        <v>25</v>
      </c>
      <c r="C44" s="21"/>
      <c r="D44" s="22">
        <f>F44+L44</f>
        <v>1444</v>
      </c>
      <c r="E44" s="22"/>
      <c r="F44" s="22">
        <v>1102</v>
      </c>
      <c r="G44" s="22"/>
      <c r="H44" s="22"/>
      <c r="I44" s="22"/>
      <c r="J44" s="22"/>
      <c r="K44" s="22"/>
      <c r="L44" s="22">
        <f>N44+O44</f>
        <v>342</v>
      </c>
      <c r="M44" s="22"/>
      <c r="N44" s="22">
        <v>50</v>
      </c>
      <c r="O44" s="22">
        <v>292</v>
      </c>
      <c r="Q44" s="24"/>
    </row>
    <row r="45" spans="1:15" ht="12.75">
      <c r="A45" s="19"/>
      <c r="B45" s="20"/>
      <c r="C45" s="21"/>
      <c r="D45" s="22"/>
      <c r="E45" s="22"/>
      <c r="F45" s="22"/>
      <c r="G45" s="22"/>
      <c r="H45" s="22"/>
      <c r="I45" s="22"/>
      <c r="J45" s="22"/>
      <c r="K45" s="22"/>
      <c r="L45" s="22"/>
      <c r="M45" s="22"/>
      <c r="N45" s="22"/>
      <c r="O45" s="22"/>
    </row>
    <row r="46" spans="1:17" ht="12.75">
      <c r="A46" s="19">
        <v>17</v>
      </c>
      <c r="B46" s="20" t="s">
        <v>26</v>
      </c>
      <c r="C46" s="21"/>
      <c r="D46" s="22">
        <f>F46+L46</f>
        <v>2611</v>
      </c>
      <c r="E46" s="22"/>
      <c r="F46" s="22">
        <v>1547</v>
      </c>
      <c r="G46" s="22"/>
      <c r="H46" s="22"/>
      <c r="I46" s="22"/>
      <c r="J46" s="22"/>
      <c r="K46" s="22"/>
      <c r="L46" s="22">
        <f>N46+O46</f>
        <v>1064</v>
      </c>
      <c r="M46" s="22"/>
      <c r="N46" s="22">
        <v>700</v>
      </c>
      <c r="O46" s="22">
        <v>364</v>
      </c>
      <c r="Q46" s="24"/>
    </row>
    <row r="47" spans="1:15" ht="12.75">
      <c r="A47" s="19"/>
      <c r="B47" s="20"/>
      <c r="C47" s="21"/>
      <c r="D47" s="22"/>
      <c r="E47" s="22"/>
      <c r="F47" s="22"/>
      <c r="G47" s="22"/>
      <c r="H47" s="22"/>
      <c r="I47" s="22"/>
      <c r="J47" s="22"/>
      <c r="K47" s="22"/>
      <c r="L47" s="22"/>
      <c r="M47" s="22"/>
      <c r="N47" s="22"/>
      <c r="O47" s="22"/>
    </row>
    <row r="48" spans="1:17" ht="12.75">
      <c r="A48" s="19">
        <v>18</v>
      </c>
      <c r="B48" s="20" t="s">
        <v>27</v>
      </c>
      <c r="C48" s="21"/>
      <c r="D48" s="22">
        <f>F48+L48</f>
        <v>2807</v>
      </c>
      <c r="E48" s="22"/>
      <c r="F48" s="22">
        <v>1295</v>
      </c>
      <c r="G48" s="22"/>
      <c r="H48" s="22"/>
      <c r="I48" s="22"/>
      <c r="J48" s="22"/>
      <c r="K48" s="22"/>
      <c r="L48" s="22">
        <f>N48+O48</f>
        <v>1512</v>
      </c>
      <c r="M48" s="22"/>
      <c r="N48" s="22">
        <v>550</v>
      </c>
      <c r="O48" s="22">
        <v>962</v>
      </c>
      <c r="Q48" s="24"/>
    </row>
    <row r="49" spans="1:15" ht="12.75">
      <c r="A49" s="19"/>
      <c r="B49" s="20"/>
      <c r="C49" s="21"/>
      <c r="D49" s="22"/>
      <c r="E49" s="22"/>
      <c r="F49" s="22"/>
      <c r="G49" s="22"/>
      <c r="H49" s="22"/>
      <c r="I49" s="22"/>
      <c r="J49" s="22"/>
      <c r="K49" s="22"/>
      <c r="L49" s="22"/>
      <c r="M49" s="22"/>
      <c r="N49" s="22"/>
      <c r="O49" s="22"/>
    </row>
    <row r="50" spans="1:17" ht="12.75">
      <c r="A50" s="19">
        <v>19</v>
      </c>
      <c r="B50" s="20" t="s">
        <v>28</v>
      </c>
      <c r="C50" s="21"/>
      <c r="D50" s="22">
        <f>F50+L50</f>
        <v>778</v>
      </c>
      <c r="E50" s="22"/>
      <c r="F50" s="22">
        <v>578</v>
      </c>
      <c r="G50" s="22"/>
      <c r="H50" s="22"/>
      <c r="I50" s="22"/>
      <c r="J50" s="22"/>
      <c r="K50" s="22"/>
      <c r="L50" s="22">
        <f>N50+O50</f>
        <v>200</v>
      </c>
      <c r="M50" s="22"/>
      <c r="N50" s="22">
        <v>200</v>
      </c>
      <c r="O50" s="22">
        <v>0</v>
      </c>
      <c r="Q50" s="24"/>
    </row>
    <row r="51" spans="1:15" ht="12.75">
      <c r="A51" s="19"/>
      <c r="B51" s="20"/>
      <c r="C51" s="21"/>
      <c r="D51" s="22"/>
      <c r="E51" s="22"/>
      <c r="F51" s="22"/>
      <c r="G51" s="22"/>
      <c r="H51" s="22"/>
      <c r="I51" s="22"/>
      <c r="J51" s="22"/>
      <c r="K51" s="22"/>
      <c r="L51" s="22"/>
      <c r="M51" s="22"/>
      <c r="N51" s="22"/>
      <c r="O51" s="22"/>
    </row>
    <row r="52" spans="1:17" ht="12.75">
      <c r="A52" s="19">
        <v>20</v>
      </c>
      <c r="B52" s="20" t="s">
        <v>29</v>
      </c>
      <c r="C52" s="21"/>
      <c r="D52" s="22">
        <f>F52+L52</f>
        <v>1128</v>
      </c>
      <c r="E52" s="22"/>
      <c r="F52" s="22">
        <v>1028</v>
      </c>
      <c r="G52" s="22"/>
      <c r="H52" s="22"/>
      <c r="I52" s="22"/>
      <c r="J52" s="22"/>
      <c r="K52" s="22"/>
      <c r="L52" s="22">
        <f>N52+O52</f>
        <v>100</v>
      </c>
      <c r="M52" s="22"/>
      <c r="N52" s="22">
        <v>0</v>
      </c>
      <c r="O52" s="22">
        <v>100</v>
      </c>
      <c r="Q52" s="24"/>
    </row>
    <row r="53" spans="1:15" ht="12.75">
      <c r="A53" s="19"/>
      <c r="B53" s="20"/>
      <c r="C53" s="21"/>
      <c r="D53" s="22"/>
      <c r="E53" s="22"/>
      <c r="F53" s="22"/>
      <c r="G53" s="22"/>
      <c r="H53" s="22"/>
      <c r="I53" s="22"/>
      <c r="J53" s="22"/>
      <c r="K53" s="22"/>
      <c r="L53" s="22"/>
      <c r="M53" s="22"/>
      <c r="N53" s="22"/>
      <c r="O53" s="22"/>
    </row>
    <row r="54" spans="1:17" ht="12.75">
      <c r="A54" s="19">
        <v>21</v>
      </c>
      <c r="B54" s="20" t="s">
        <v>30</v>
      </c>
      <c r="C54" s="21"/>
      <c r="D54" s="22">
        <f>F54+L54</f>
        <v>1766</v>
      </c>
      <c r="E54" s="22"/>
      <c r="F54" s="22">
        <v>1497</v>
      </c>
      <c r="G54" s="22"/>
      <c r="H54" s="22"/>
      <c r="I54" s="22"/>
      <c r="J54" s="22"/>
      <c r="K54" s="22"/>
      <c r="L54" s="22">
        <f>N54+O54</f>
        <v>269</v>
      </c>
      <c r="M54" s="22"/>
      <c r="N54" s="22">
        <v>150</v>
      </c>
      <c r="O54" s="22">
        <v>119</v>
      </c>
      <c r="Q54" s="24"/>
    </row>
    <row r="55" spans="1:15" ht="12.75">
      <c r="A55" s="19"/>
      <c r="B55" s="20"/>
      <c r="C55" s="21"/>
      <c r="D55" s="22"/>
      <c r="E55" s="22"/>
      <c r="F55" s="22"/>
      <c r="G55" s="22"/>
      <c r="H55" s="22"/>
      <c r="I55" s="22"/>
      <c r="J55" s="22"/>
      <c r="K55" s="22"/>
      <c r="L55" s="22"/>
      <c r="M55" s="22"/>
      <c r="N55" s="22"/>
      <c r="O55" s="22"/>
    </row>
    <row r="56" spans="1:17" ht="12.75">
      <c r="A56" s="19">
        <v>22</v>
      </c>
      <c r="B56" s="20" t="s">
        <v>31</v>
      </c>
      <c r="C56" s="21"/>
      <c r="D56" s="22">
        <f>F56+L56</f>
        <v>2177</v>
      </c>
      <c r="E56" s="22"/>
      <c r="F56" s="22">
        <v>688</v>
      </c>
      <c r="G56" s="22"/>
      <c r="H56" s="22"/>
      <c r="I56" s="22"/>
      <c r="J56" s="22"/>
      <c r="K56" s="22"/>
      <c r="L56" s="22">
        <f>N56+O56</f>
        <v>1489</v>
      </c>
      <c r="M56" s="22"/>
      <c r="N56" s="22">
        <v>1200</v>
      </c>
      <c r="O56" s="22">
        <v>289</v>
      </c>
      <c r="Q56" s="24"/>
    </row>
    <row r="57" spans="1:15" ht="12.75">
      <c r="A57" s="19"/>
      <c r="B57" s="20"/>
      <c r="C57" s="21"/>
      <c r="D57" s="22"/>
      <c r="E57" s="22"/>
      <c r="F57" s="22"/>
      <c r="G57" s="22"/>
      <c r="H57" s="22"/>
      <c r="I57" s="22"/>
      <c r="J57" s="22"/>
      <c r="K57" s="22"/>
      <c r="L57" s="22"/>
      <c r="M57" s="22"/>
      <c r="N57" s="22"/>
      <c r="O57" s="22"/>
    </row>
    <row r="58" spans="1:17" ht="12.75">
      <c r="A58" s="19">
        <v>23</v>
      </c>
      <c r="B58" s="20" t="s">
        <v>32</v>
      </c>
      <c r="C58" s="21"/>
      <c r="D58" s="22">
        <f>F58+L58</f>
        <v>1098</v>
      </c>
      <c r="E58" s="22"/>
      <c r="F58" s="22">
        <v>710</v>
      </c>
      <c r="G58" s="22"/>
      <c r="H58" s="22"/>
      <c r="I58" s="22"/>
      <c r="J58" s="22"/>
      <c r="K58" s="22"/>
      <c r="L58" s="22">
        <f>N58+O58</f>
        <v>388</v>
      </c>
      <c r="M58" s="22"/>
      <c r="N58" s="22">
        <v>150</v>
      </c>
      <c r="O58" s="22">
        <v>238</v>
      </c>
      <c r="Q58" s="24"/>
    </row>
    <row r="59" spans="1:15" ht="12.75">
      <c r="A59" s="19"/>
      <c r="B59" s="20"/>
      <c r="C59" s="21"/>
      <c r="D59" s="22"/>
      <c r="E59" s="22"/>
      <c r="F59" s="22"/>
      <c r="G59" s="22"/>
      <c r="H59" s="22"/>
      <c r="I59" s="22"/>
      <c r="J59" s="22"/>
      <c r="K59" s="22"/>
      <c r="L59" s="22"/>
      <c r="M59" s="22"/>
      <c r="N59" s="22"/>
      <c r="O59" s="22"/>
    </row>
    <row r="60" spans="1:17" ht="12.75">
      <c r="A60" s="19">
        <v>24</v>
      </c>
      <c r="B60" s="23" t="s">
        <v>33</v>
      </c>
      <c r="C60" s="21"/>
      <c r="D60" s="22">
        <f>F60+L60</f>
        <v>5132</v>
      </c>
      <c r="E60" s="22"/>
      <c r="F60" s="22">
        <v>4402</v>
      </c>
      <c r="G60" s="22"/>
      <c r="H60" s="22"/>
      <c r="I60" s="22"/>
      <c r="J60" s="22"/>
      <c r="K60" s="22"/>
      <c r="L60" s="22">
        <f>N60+O60</f>
        <v>730</v>
      </c>
      <c r="M60" s="22"/>
      <c r="N60" s="22">
        <v>400</v>
      </c>
      <c r="O60" s="22">
        <v>330</v>
      </c>
      <c r="Q60" s="24"/>
    </row>
    <row r="61" spans="1:15" ht="12.75">
      <c r="A61" s="19"/>
      <c r="B61" s="20"/>
      <c r="C61" s="21"/>
      <c r="D61" s="22"/>
      <c r="E61" s="22"/>
      <c r="F61" s="22"/>
      <c r="G61" s="22"/>
      <c r="H61" s="22"/>
      <c r="I61" s="22"/>
      <c r="J61" s="22"/>
      <c r="K61" s="22"/>
      <c r="L61" s="22"/>
      <c r="M61" s="22"/>
      <c r="N61" s="22"/>
      <c r="O61" s="22"/>
    </row>
    <row r="62" spans="1:17" ht="12.75">
      <c r="A62" s="19">
        <v>25</v>
      </c>
      <c r="B62" s="20" t="s">
        <v>34</v>
      </c>
      <c r="C62" s="21"/>
      <c r="D62" s="22">
        <f>F62+L62</f>
        <v>757</v>
      </c>
      <c r="E62" s="22"/>
      <c r="F62" s="22">
        <v>451</v>
      </c>
      <c r="G62" s="22"/>
      <c r="H62" s="22"/>
      <c r="I62" s="22"/>
      <c r="J62" s="22"/>
      <c r="K62" s="22"/>
      <c r="L62" s="22">
        <f>N62+O62</f>
        <v>306</v>
      </c>
      <c r="M62" s="22"/>
      <c r="N62" s="22">
        <v>300</v>
      </c>
      <c r="O62" s="22">
        <v>6</v>
      </c>
      <c r="Q62" s="24"/>
    </row>
    <row r="63" spans="1:15" ht="12.75">
      <c r="A63" s="19"/>
      <c r="B63" s="20"/>
      <c r="C63" s="21"/>
      <c r="D63" s="22"/>
      <c r="E63" s="22"/>
      <c r="F63" s="22"/>
      <c r="G63" s="22"/>
      <c r="H63" s="22"/>
      <c r="I63" s="22"/>
      <c r="J63" s="22"/>
      <c r="K63" s="22"/>
      <c r="L63" s="22"/>
      <c r="M63" s="22"/>
      <c r="N63" s="22"/>
      <c r="O63" s="22"/>
    </row>
    <row r="64" spans="1:17" ht="12.75">
      <c r="A64" s="19">
        <v>26</v>
      </c>
      <c r="B64" s="20" t="s">
        <v>35</v>
      </c>
      <c r="C64" s="21"/>
      <c r="D64" s="22">
        <f>F64+L64</f>
        <v>2652</v>
      </c>
      <c r="E64" s="22"/>
      <c r="F64" s="22">
        <v>1108</v>
      </c>
      <c r="G64" s="22"/>
      <c r="H64" s="22"/>
      <c r="I64" s="22"/>
      <c r="J64" s="22"/>
      <c r="K64" s="22"/>
      <c r="L64" s="22">
        <f>N64+O64</f>
        <v>1544</v>
      </c>
      <c r="M64" s="22"/>
      <c r="N64" s="22">
        <v>1050</v>
      </c>
      <c r="O64" s="22">
        <v>494</v>
      </c>
      <c r="Q64" s="24"/>
    </row>
    <row r="65" spans="1:15" ht="12.75">
      <c r="A65" s="19"/>
      <c r="B65" s="20"/>
      <c r="C65" s="21"/>
      <c r="D65" s="22"/>
      <c r="E65" s="22"/>
      <c r="F65" s="22"/>
      <c r="G65" s="22"/>
      <c r="H65" s="22"/>
      <c r="I65" s="22"/>
      <c r="J65" s="22"/>
      <c r="K65" s="22"/>
      <c r="L65" s="22"/>
      <c r="M65" s="22"/>
      <c r="N65" s="22"/>
      <c r="O65" s="22"/>
    </row>
    <row r="66" spans="1:17" ht="12.75">
      <c r="A66" s="19">
        <v>27</v>
      </c>
      <c r="B66" s="20" t="s">
        <v>36</v>
      </c>
      <c r="C66" s="21"/>
      <c r="D66" s="22">
        <f>F66+L66</f>
        <v>2133</v>
      </c>
      <c r="E66" s="22"/>
      <c r="F66" s="22">
        <v>1033</v>
      </c>
      <c r="G66" s="22"/>
      <c r="H66" s="22"/>
      <c r="I66" s="22"/>
      <c r="J66" s="22"/>
      <c r="K66" s="22"/>
      <c r="L66" s="22">
        <f>N66+O66</f>
        <v>1100</v>
      </c>
      <c r="M66" s="22"/>
      <c r="N66" s="22">
        <v>400</v>
      </c>
      <c r="O66" s="22">
        <v>700</v>
      </c>
      <c r="Q66" s="24"/>
    </row>
    <row r="67" spans="1:15" ht="12.75">
      <c r="A67" s="19"/>
      <c r="B67" s="20"/>
      <c r="C67" s="21"/>
      <c r="D67" s="22"/>
      <c r="E67" s="22"/>
      <c r="F67" s="22"/>
      <c r="G67" s="22"/>
      <c r="H67" s="22"/>
      <c r="I67" s="22"/>
      <c r="J67" s="22"/>
      <c r="K67" s="22"/>
      <c r="L67" s="22"/>
      <c r="M67" s="22"/>
      <c r="N67" s="22"/>
      <c r="O67" s="22"/>
    </row>
    <row r="68" spans="1:17" ht="12.75">
      <c r="A68" s="19">
        <v>28</v>
      </c>
      <c r="B68" s="20" t="s">
        <v>37</v>
      </c>
      <c r="C68" s="21"/>
      <c r="D68" s="22">
        <f>F68+L68</f>
        <v>2021</v>
      </c>
      <c r="E68" s="22"/>
      <c r="F68" s="22">
        <v>1268</v>
      </c>
      <c r="G68" s="22"/>
      <c r="H68" s="22"/>
      <c r="I68" s="22"/>
      <c r="J68" s="22"/>
      <c r="K68" s="22"/>
      <c r="L68" s="22">
        <f>N68+O68</f>
        <v>753</v>
      </c>
      <c r="M68" s="22"/>
      <c r="N68" s="22">
        <v>275</v>
      </c>
      <c r="O68" s="22">
        <v>478</v>
      </c>
      <c r="Q68" s="24"/>
    </row>
    <row r="69" spans="1:15" ht="12.75">
      <c r="A69" s="19"/>
      <c r="B69" s="20"/>
      <c r="C69" s="21"/>
      <c r="D69" s="22"/>
      <c r="E69" s="22"/>
      <c r="F69" s="22"/>
      <c r="G69" s="22"/>
      <c r="H69" s="22"/>
      <c r="I69" s="22"/>
      <c r="J69" s="22"/>
      <c r="K69" s="22"/>
      <c r="L69" s="22"/>
      <c r="M69" s="22"/>
      <c r="N69" s="22"/>
      <c r="O69" s="22"/>
    </row>
    <row r="70" spans="1:17" ht="12.75">
      <c r="A70" s="19">
        <v>29</v>
      </c>
      <c r="B70" s="20" t="s">
        <v>38</v>
      </c>
      <c r="C70" s="21"/>
      <c r="D70" s="22">
        <f>F70+L70</f>
        <v>2927</v>
      </c>
      <c r="E70" s="22"/>
      <c r="F70" s="22">
        <v>1710</v>
      </c>
      <c r="G70" s="22"/>
      <c r="H70" s="22"/>
      <c r="I70" s="22"/>
      <c r="J70" s="22"/>
      <c r="K70" s="22"/>
      <c r="L70" s="22">
        <f>N70+O70</f>
        <v>1217</v>
      </c>
      <c r="M70" s="22"/>
      <c r="N70" s="22">
        <v>600</v>
      </c>
      <c r="O70" s="22">
        <v>617</v>
      </c>
      <c r="Q70" s="24"/>
    </row>
    <row r="71" spans="1:15" ht="12.75">
      <c r="A71" s="19"/>
      <c r="B71" s="20"/>
      <c r="C71" s="21"/>
      <c r="D71" s="22"/>
      <c r="E71" s="22"/>
      <c r="F71" s="22"/>
      <c r="G71" s="22"/>
      <c r="H71" s="22"/>
      <c r="I71" s="22"/>
      <c r="J71" s="22"/>
      <c r="K71" s="22"/>
      <c r="L71" s="22"/>
      <c r="M71" s="22"/>
      <c r="N71" s="22"/>
      <c r="O71" s="22"/>
    </row>
    <row r="72" spans="1:17" ht="12.75">
      <c r="A72" s="19">
        <v>30</v>
      </c>
      <c r="B72" s="20" t="s">
        <v>39</v>
      </c>
      <c r="C72" s="21"/>
      <c r="D72" s="22">
        <f>F72+L72</f>
        <v>1805</v>
      </c>
      <c r="E72" s="22"/>
      <c r="F72" s="22">
        <v>1128</v>
      </c>
      <c r="G72" s="22"/>
      <c r="H72" s="22"/>
      <c r="I72" s="22"/>
      <c r="J72" s="22"/>
      <c r="K72" s="22"/>
      <c r="L72" s="22">
        <f>N72+O72</f>
        <v>677</v>
      </c>
      <c r="M72" s="22"/>
      <c r="N72" s="22">
        <v>450</v>
      </c>
      <c r="O72" s="22">
        <v>227</v>
      </c>
      <c r="Q72" s="24"/>
    </row>
    <row r="73" spans="1:15" ht="12.75">
      <c r="A73" s="19"/>
      <c r="B73" s="20"/>
      <c r="C73" s="21"/>
      <c r="D73" s="22"/>
      <c r="E73" s="22"/>
      <c r="F73" s="22"/>
      <c r="G73" s="22"/>
      <c r="H73" s="22"/>
      <c r="I73" s="22"/>
      <c r="J73" s="22"/>
      <c r="K73" s="22"/>
      <c r="L73" s="22"/>
      <c r="M73" s="22"/>
      <c r="N73" s="22"/>
      <c r="O73" s="22"/>
    </row>
    <row r="74" spans="1:17" ht="12.75">
      <c r="A74" s="19">
        <v>31</v>
      </c>
      <c r="B74" s="20" t="s">
        <v>40</v>
      </c>
      <c r="C74" s="21"/>
      <c r="D74" s="22">
        <f>F74+L74</f>
        <v>2972</v>
      </c>
      <c r="E74" s="22"/>
      <c r="F74" s="22">
        <v>1790</v>
      </c>
      <c r="G74" s="22"/>
      <c r="H74" s="22"/>
      <c r="I74" s="22"/>
      <c r="J74" s="22"/>
      <c r="K74" s="22"/>
      <c r="L74" s="22">
        <f>N74+O74</f>
        <v>1182</v>
      </c>
      <c r="M74" s="22"/>
      <c r="N74" s="22">
        <v>400</v>
      </c>
      <c r="O74" s="22">
        <v>782</v>
      </c>
      <c r="Q74" s="24"/>
    </row>
    <row r="75" spans="1:15" ht="12.75">
      <c r="A75" s="19"/>
      <c r="B75" s="20"/>
      <c r="C75" s="21"/>
      <c r="D75" s="22"/>
      <c r="E75" s="22"/>
      <c r="F75" s="22"/>
      <c r="G75" s="22"/>
      <c r="H75" s="22"/>
      <c r="I75" s="22"/>
      <c r="J75" s="22"/>
      <c r="K75" s="22"/>
      <c r="L75" s="22"/>
      <c r="M75" s="22"/>
      <c r="N75" s="22"/>
      <c r="O75" s="22"/>
    </row>
    <row r="76" spans="1:17" ht="12.75">
      <c r="A76" s="19">
        <v>32</v>
      </c>
      <c r="B76" s="20" t="s">
        <v>41</v>
      </c>
      <c r="C76" s="21"/>
      <c r="D76" s="22">
        <f>F76+L76</f>
        <v>1320</v>
      </c>
      <c r="E76" s="22"/>
      <c r="F76" s="22">
        <v>983</v>
      </c>
      <c r="G76" s="22"/>
      <c r="H76" s="22"/>
      <c r="I76" s="22"/>
      <c r="J76" s="22"/>
      <c r="K76" s="22"/>
      <c r="L76" s="22">
        <f>N76+O76</f>
        <v>337</v>
      </c>
      <c r="M76" s="22"/>
      <c r="N76" s="22">
        <v>325</v>
      </c>
      <c r="O76" s="22">
        <v>12</v>
      </c>
      <c r="Q76" s="24"/>
    </row>
    <row r="77" spans="1:15" ht="12.75">
      <c r="A77" s="19"/>
      <c r="B77" s="20"/>
      <c r="C77" s="21"/>
      <c r="D77" s="22"/>
      <c r="E77" s="22"/>
      <c r="F77" s="22"/>
      <c r="G77" s="22"/>
      <c r="H77" s="22"/>
      <c r="I77" s="22"/>
      <c r="J77" s="22"/>
      <c r="K77" s="22"/>
      <c r="L77" s="22"/>
      <c r="M77" s="22"/>
      <c r="N77" s="22"/>
      <c r="O77" s="22"/>
    </row>
    <row r="78" spans="1:17" ht="12.75">
      <c r="A78" s="19">
        <v>33</v>
      </c>
      <c r="B78" s="20" t="s">
        <v>42</v>
      </c>
      <c r="C78" s="21"/>
      <c r="D78" s="22">
        <f>F78+L78</f>
        <v>1346</v>
      </c>
      <c r="E78" s="22"/>
      <c r="F78" s="22">
        <v>997</v>
      </c>
      <c r="G78" s="22"/>
      <c r="H78" s="22"/>
      <c r="I78" s="22"/>
      <c r="J78" s="22"/>
      <c r="K78" s="22"/>
      <c r="L78" s="22">
        <f>N78+O78</f>
        <v>349</v>
      </c>
      <c r="M78" s="22"/>
      <c r="N78" s="22">
        <v>325</v>
      </c>
      <c r="O78" s="22">
        <v>24</v>
      </c>
      <c r="Q78" s="24"/>
    </row>
    <row r="79" spans="1:15" ht="12.75">
      <c r="A79" s="19"/>
      <c r="B79" s="20"/>
      <c r="C79" s="21"/>
      <c r="D79" s="22"/>
      <c r="E79" s="22"/>
      <c r="F79" s="22"/>
      <c r="G79" s="22"/>
      <c r="H79" s="22"/>
      <c r="I79" s="22"/>
      <c r="J79" s="22"/>
      <c r="K79" s="22"/>
      <c r="L79" s="22"/>
      <c r="M79" s="22"/>
      <c r="N79" s="22"/>
      <c r="O79" s="22"/>
    </row>
    <row r="80" spans="1:17" ht="12.75">
      <c r="A80" s="19">
        <v>34</v>
      </c>
      <c r="B80" s="20" t="s">
        <v>43</v>
      </c>
      <c r="C80" s="21"/>
      <c r="D80" s="22">
        <f>F80+L80</f>
        <v>2111</v>
      </c>
      <c r="E80" s="22"/>
      <c r="F80" s="22">
        <v>1064</v>
      </c>
      <c r="G80" s="22"/>
      <c r="H80" s="22"/>
      <c r="I80" s="22"/>
      <c r="J80" s="22"/>
      <c r="K80" s="22"/>
      <c r="L80" s="22">
        <f>N80+O80</f>
        <v>1047</v>
      </c>
      <c r="M80" s="22"/>
      <c r="N80" s="22">
        <v>325</v>
      </c>
      <c r="O80" s="22">
        <v>722</v>
      </c>
      <c r="Q80" s="24"/>
    </row>
    <row r="81" spans="1:15" ht="12.75">
      <c r="A81" s="19"/>
      <c r="B81" s="20"/>
      <c r="C81" s="21"/>
      <c r="D81" s="22"/>
      <c r="E81" s="22"/>
      <c r="F81" s="22"/>
      <c r="G81" s="22"/>
      <c r="H81" s="22"/>
      <c r="I81" s="22"/>
      <c r="J81" s="22"/>
      <c r="K81" s="22"/>
      <c r="L81" s="22"/>
      <c r="M81" s="22"/>
      <c r="N81" s="22"/>
      <c r="O81" s="22"/>
    </row>
    <row r="82" spans="1:17" ht="12.75">
      <c r="A82" s="19">
        <v>35</v>
      </c>
      <c r="B82" s="20" t="s">
        <v>44</v>
      </c>
      <c r="C82" s="21"/>
      <c r="D82" s="22">
        <f>F82+L82</f>
        <v>2598</v>
      </c>
      <c r="E82" s="22"/>
      <c r="F82" s="22">
        <v>1836</v>
      </c>
      <c r="G82" s="22"/>
      <c r="H82" s="22"/>
      <c r="I82" s="22"/>
      <c r="J82" s="22"/>
      <c r="K82" s="22"/>
      <c r="L82" s="22">
        <f>N82+O82</f>
        <v>762</v>
      </c>
      <c r="M82" s="22"/>
      <c r="N82" s="22">
        <v>750</v>
      </c>
      <c r="O82" s="22">
        <v>12</v>
      </c>
      <c r="Q82" s="24"/>
    </row>
    <row r="83" spans="1:15" ht="12.75">
      <c r="A83" s="19"/>
      <c r="B83" s="20"/>
      <c r="C83" s="21"/>
      <c r="D83" s="22"/>
      <c r="E83" s="22"/>
      <c r="F83" s="22"/>
      <c r="G83" s="22"/>
      <c r="H83" s="22"/>
      <c r="I83" s="22"/>
      <c r="J83" s="22"/>
      <c r="K83" s="22"/>
      <c r="L83" s="22"/>
      <c r="M83" s="22"/>
      <c r="N83" s="22"/>
      <c r="O83" s="22"/>
    </row>
    <row r="84" spans="1:17" ht="12.75">
      <c r="A84" s="19">
        <v>36</v>
      </c>
      <c r="B84" s="20" t="s">
        <v>45</v>
      </c>
      <c r="C84" s="21"/>
      <c r="D84" s="22">
        <f>F84+L84</f>
        <v>1504</v>
      </c>
      <c r="E84" s="22"/>
      <c r="F84" s="22">
        <v>935</v>
      </c>
      <c r="G84" s="22"/>
      <c r="H84" s="22"/>
      <c r="I84" s="22"/>
      <c r="J84" s="22"/>
      <c r="K84" s="22"/>
      <c r="L84" s="22">
        <f>N84+O84</f>
        <v>569</v>
      </c>
      <c r="M84" s="22"/>
      <c r="N84" s="22">
        <v>300</v>
      </c>
      <c r="O84" s="22">
        <v>269</v>
      </c>
      <c r="Q84" s="24"/>
    </row>
    <row r="85" spans="1:15" ht="12.75">
      <c r="A85" s="19"/>
      <c r="B85" s="20"/>
      <c r="C85" s="21"/>
      <c r="D85" s="22"/>
      <c r="E85" s="22"/>
      <c r="F85" s="22"/>
      <c r="G85" s="22"/>
      <c r="H85" s="22"/>
      <c r="I85" s="22"/>
      <c r="J85" s="22"/>
      <c r="K85" s="22"/>
      <c r="L85" s="22"/>
      <c r="M85" s="22"/>
      <c r="N85" s="22"/>
      <c r="O85" s="22"/>
    </row>
    <row r="86" spans="1:17" ht="12.75">
      <c r="A86" s="19">
        <v>37</v>
      </c>
      <c r="B86" s="20" t="s">
        <v>46</v>
      </c>
      <c r="C86" s="21"/>
      <c r="D86" s="22">
        <f>F86+L86</f>
        <v>4106</v>
      </c>
      <c r="E86" s="22"/>
      <c r="F86" s="22">
        <v>2132</v>
      </c>
      <c r="G86" s="22"/>
      <c r="H86" s="22"/>
      <c r="I86" s="22"/>
      <c r="J86" s="22"/>
      <c r="K86" s="22"/>
      <c r="L86" s="22">
        <f>N86+O86</f>
        <v>1974</v>
      </c>
      <c r="M86" s="22"/>
      <c r="N86" s="22">
        <v>500</v>
      </c>
      <c r="O86" s="22">
        <v>1474</v>
      </c>
      <c r="Q86" s="24"/>
    </row>
    <row r="87" spans="1:15" ht="12.75">
      <c r="A87" s="19"/>
      <c r="B87" s="20"/>
      <c r="C87" s="21"/>
      <c r="D87" s="22"/>
      <c r="E87" s="22"/>
      <c r="F87" s="22"/>
      <c r="G87" s="22"/>
      <c r="H87" s="22"/>
      <c r="I87" s="22"/>
      <c r="J87" s="22"/>
      <c r="K87" s="22"/>
      <c r="L87" s="22"/>
      <c r="M87" s="22"/>
      <c r="N87" s="22"/>
      <c r="O87" s="22"/>
    </row>
    <row r="88" spans="1:17" ht="12.75">
      <c r="A88" s="19">
        <v>38</v>
      </c>
      <c r="B88" s="20" t="s">
        <v>47</v>
      </c>
      <c r="C88" s="21"/>
      <c r="D88" s="22">
        <f>F88+L88</f>
        <v>1371</v>
      </c>
      <c r="E88" s="22"/>
      <c r="F88" s="22">
        <v>960</v>
      </c>
      <c r="G88" s="22"/>
      <c r="H88" s="22"/>
      <c r="I88" s="22"/>
      <c r="J88" s="22"/>
      <c r="K88" s="22"/>
      <c r="L88" s="22">
        <f>N88+O88</f>
        <v>411</v>
      </c>
      <c r="M88" s="22"/>
      <c r="N88" s="22">
        <v>200</v>
      </c>
      <c r="O88" s="22">
        <v>211</v>
      </c>
      <c r="Q88" s="24"/>
    </row>
    <row r="89" spans="1:15" ht="12.75">
      <c r="A89" s="19"/>
      <c r="B89" s="20"/>
      <c r="C89" s="21"/>
      <c r="D89" s="22"/>
      <c r="E89" s="22"/>
      <c r="F89" s="22"/>
      <c r="G89" s="22"/>
      <c r="H89" s="22"/>
      <c r="I89" s="22"/>
      <c r="J89" s="22"/>
      <c r="K89" s="22"/>
      <c r="L89" s="22"/>
      <c r="M89" s="22"/>
      <c r="N89" s="22"/>
      <c r="O89" s="22"/>
    </row>
    <row r="90" spans="1:17" ht="12.75">
      <c r="A90" s="19">
        <v>39</v>
      </c>
      <c r="B90" s="20" t="s">
        <v>48</v>
      </c>
      <c r="C90" s="21"/>
      <c r="D90" s="22">
        <f>F90+L90</f>
        <v>4216</v>
      </c>
      <c r="E90" s="22"/>
      <c r="F90" s="22">
        <v>3124</v>
      </c>
      <c r="G90" s="22"/>
      <c r="H90" s="22"/>
      <c r="I90" s="22"/>
      <c r="J90" s="22"/>
      <c r="K90" s="22"/>
      <c r="L90" s="22">
        <f>N90+O90</f>
        <v>1092</v>
      </c>
      <c r="M90" s="22"/>
      <c r="N90" s="22">
        <v>1050</v>
      </c>
      <c r="O90" s="22">
        <v>42</v>
      </c>
      <c r="Q90" s="24"/>
    </row>
    <row r="91" spans="1:15" ht="12.75">
      <c r="A91" s="19"/>
      <c r="B91" s="20"/>
      <c r="C91" s="21"/>
      <c r="D91" s="22"/>
      <c r="E91" s="22"/>
      <c r="F91" s="22"/>
      <c r="G91" s="22"/>
      <c r="H91" s="22"/>
      <c r="I91" s="22"/>
      <c r="J91" s="22"/>
      <c r="K91" s="22"/>
      <c r="L91" s="22"/>
      <c r="M91" s="22"/>
      <c r="N91" s="22"/>
      <c r="O91" s="22"/>
    </row>
    <row r="92" spans="1:17" ht="12.75">
      <c r="A92" s="19">
        <v>40</v>
      </c>
      <c r="B92" s="20" t="s">
        <v>49</v>
      </c>
      <c r="C92" s="21"/>
      <c r="D92" s="22">
        <f>F92+L92</f>
        <v>1910</v>
      </c>
      <c r="E92" s="22"/>
      <c r="F92" s="22">
        <v>1425</v>
      </c>
      <c r="G92" s="22"/>
      <c r="H92" s="22"/>
      <c r="I92" s="22"/>
      <c r="J92" s="22"/>
      <c r="K92" s="22"/>
      <c r="L92" s="22">
        <f>N92+O92</f>
        <v>485</v>
      </c>
      <c r="M92" s="22"/>
      <c r="N92" s="22">
        <v>350</v>
      </c>
      <c r="O92" s="22">
        <v>135</v>
      </c>
      <c r="Q92" s="24"/>
    </row>
    <row r="93" spans="1:15" ht="12.75">
      <c r="A93" s="19"/>
      <c r="B93" s="20"/>
      <c r="C93" s="21"/>
      <c r="D93" s="22"/>
      <c r="E93" s="22"/>
      <c r="F93" s="22"/>
      <c r="G93" s="22"/>
      <c r="H93" s="22"/>
      <c r="I93" s="22"/>
      <c r="J93" s="22"/>
      <c r="K93" s="22"/>
      <c r="L93" s="22"/>
      <c r="M93" s="22"/>
      <c r="N93" s="22"/>
      <c r="O93" s="22"/>
    </row>
    <row r="94" spans="1:17" ht="12.75">
      <c r="A94" s="19">
        <v>41</v>
      </c>
      <c r="B94" s="20" t="s">
        <v>50</v>
      </c>
      <c r="C94" s="21"/>
      <c r="D94" s="22">
        <f>F94+L94</f>
        <v>2396</v>
      </c>
      <c r="E94" s="22"/>
      <c r="F94" s="22">
        <v>1196</v>
      </c>
      <c r="G94" s="22"/>
      <c r="H94" s="22"/>
      <c r="I94" s="22"/>
      <c r="J94" s="22"/>
      <c r="K94" s="22"/>
      <c r="L94" s="22">
        <f>N94+O94</f>
        <v>1200</v>
      </c>
      <c r="M94" s="22"/>
      <c r="N94" s="22">
        <v>600</v>
      </c>
      <c r="O94" s="22">
        <v>600</v>
      </c>
      <c r="Q94" s="24"/>
    </row>
    <row r="95" spans="1:15" ht="12.75">
      <c r="A95" s="19"/>
      <c r="B95" s="20"/>
      <c r="C95" s="21"/>
      <c r="D95" s="22"/>
      <c r="E95" s="22"/>
      <c r="F95" s="22"/>
      <c r="G95" s="22"/>
      <c r="H95" s="22"/>
      <c r="I95" s="22"/>
      <c r="J95" s="22"/>
      <c r="K95" s="22"/>
      <c r="L95" s="22"/>
      <c r="M95" s="22"/>
      <c r="N95" s="22"/>
      <c r="O95" s="22"/>
    </row>
    <row r="96" spans="1:15" s="26" customFormat="1" ht="85.5">
      <c r="A96" s="27">
        <v>42</v>
      </c>
      <c r="B96" s="28" t="s">
        <v>54</v>
      </c>
      <c r="C96" s="29"/>
      <c r="D96" s="35">
        <f>F96+L96</f>
        <v>-26500</v>
      </c>
      <c r="E96" s="35"/>
      <c r="F96" s="35"/>
      <c r="G96" s="35"/>
      <c r="H96" s="35"/>
      <c r="I96" s="35"/>
      <c r="J96" s="35"/>
      <c r="K96" s="35"/>
      <c r="L96" s="35">
        <f>N96+O96</f>
        <v>-26500</v>
      </c>
      <c r="M96" s="22"/>
      <c r="N96" s="30">
        <f>-34282+5282</f>
        <v>-29000</v>
      </c>
      <c r="O96" s="30">
        <v>2500</v>
      </c>
    </row>
    <row r="97" spans="1:14" ht="12.75">
      <c r="A97" s="19"/>
      <c r="B97" s="20"/>
      <c r="C97" s="21"/>
      <c r="D97" s="22"/>
      <c r="E97" s="22"/>
      <c r="F97" s="22"/>
      <c r="G97" s="22"/>
      <c r="H97" s="22"/>
      <c r="I97" s="22"/>
      <c r="J97" s="22"/>
      <c r="K97" s="22"/>
      <c r="L97" s="22"/>
      <c r="M97" s="22"/>
      <c r="N97" s="22"/>
    </row>
    <row r="98" spans="1:16" ht="38.25" customHeight="1">
      <c r="A98" s="51" t="s">
        <v>60</v>
      </c>
      <c r="B98" s="51"/>
      <c r="C98" s="51"/>
      <c r="D98" s="51"/>
      <c r="E98" s="51"/>
      <c r="F98" s="51"/>
      <c r="G98" s="51"/>
      <c r="H98" s="51"/>
      <c r="I98" s="51"/>
      <c r="J98" s="51"/>
      <c r="K98" s="51"/>
      <c r="L98" s="51"/>
      <c r="M98" s="51"/>
      <c r="N98" s="51"/>
      <c r="O98" s="51"/>
      <c r="P98" s="51"/>
    </row>
    <row r="207" ht="12.75">
      <c r="O207" s="1">
        <v>3193</v>
      </c>
    </row>
    <row r="212" ht="12.75">
      <c r="O212" s="1">
        <v>1777</v>
      </c>
    </row>
  </sheetData>
  <sheetProtection/>
  <mergeCells count="17">
    <mergeCell ref="A98:P98"/>
    <mergeCell ref="O9:O11"/>
    <mergeCell ref="N1:O1"/>
    <mergeCell ref="A3:N3"/>
    <mergeCell ref="A4:N4"/>
    <mergeCell ref="A5:N5"/>
    <mergeCell ref="A7:A11"/>
    <mergeCell ref="B7:B11"/>
    <mergeCell ref="C7:C11"/>
    <mergeCell ref="F8:F11"/>
    <mergeCell ref="H8:H11"/>
    <mergeCell ref="F7:O7"/>
    <mergeCell ref="J8:J11"/>
    <mergeCell ref="D7:D11"/>
    <mergeCell ref="L8:L11"/>
    <mergeCell ref="N9:N11"/>
    <mergeCell ref="N8:O8"/>
  </mergeCells>
  <printOptions/>
  <pageMargins left="0.8661417322834646" right="0.2362204724409449" top="0.5905511811023623" bottom="0.3937007874015748" header="0.31496062992125984" footer="0.2362204724409449"/>
  <pageSetup firstPageNumber="1" useFirstPageNumber="1" horizontalDpi="600" verticalDpi="600" orientation="portrait" paperSize="9" scale="70" r:id="rId1"/>
  <headerFooter alignWithMargins="0">
    <oddFooter>&amp;C&amp;P</oddFooter>
  </headerFooter>
  <rowBreaks count="1" manualBreakCount="1">
    <brk id="7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91769830</dc:creator>
  <cp:keywords/>
  <dc:description/>
  <cp:lastModifiedBy>DIANA-NADIA MUNTEANU</cp:lastModifiedBy>
  <cp:lastPrinted>2017-11-09T10:42:08Z</cp:lastPrinted>
  <dcterms:created xsi:type="dcterms:W3CDTF">2015-11-17T16:20:26Z</dcterms:created>
  <dcterms:modified xsi:type="dcterms:W3CDTF">2017-11-09T14:51:30Z</dcterms:modified>
  <cp:category/>
  <cp:version/>
  <cp:contentType/>
  <cp:contentStatus/>
</cp:coreProperties>
</file>