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anexa 5 " sheetId="1" r:id="rId1"/>
  </sheets>
  <externalReferences>
    <externalReference r:id="rId4"/>
  </externalReferences>
  <definedNames>
    <definedName name="_xlfn.IFERROR" hidden="1">#NAME?</definedName>
    <definedName name="_xlfn_NUMBERVALUE">#N/A</definedName>
    <definedName name="_xlnm.Print_Titles" localSheetId="0">'anexa 5 '!$10:$14</definedName>
    <definedName name="_xlnm.Print_Area" localSheetId="0">'anexa 5 '!$A$1:$Q$200</definedName>
  </definedNames>
  <calcPr fullCalcOnLoad="1"/>
</workbook>
</file>

<file path=xl/sharedStrings.xml><?xml version="1.0" encoding="utf-8"?>
<sst xmlns="http://schemas.openxmlformats.org/spreadsheetml/2006/main" count="278" uniqueCount="84">
  <si>
    <t>I</t>
  </si>
  <si>
    <t>Propuneri 2022</t>
  </si>
  <si>
    <t>Anexa nr.5</t>
  </si>
  <si>
    <t>II</t>
  </si>
  <si>
    <t>Estimări 2023</t>
  </si>
  <si>
    <t>III</t>
  </si>
  <si>
    <t>Estimări 2024</t>
  </si>
  <si>
    <t>IV</t>
  </si>
  <si>
    <t>Estimări 2025</t>
  </si>
  <si>
    <t>S  U  M  E</t>
  </si>
  <si>
    <t>defalcate din taxa pe valoarea adăugată pentru finanţarea cheltuielilor</t>
  </si>
  <si>
    <t xml:space="preserve">                                   descentralizate la nivelul comunelor, oraşelor, municipiilor, sectoarelor şi Municipiului Bucureşti, </t>
  </si>
  <si>
    <t>pe anul 2022 şi estimări pe anii 2023-2025</t>
  </si>
  <si>
    <t>mii lei</t>
  </si>
  <si>
    <t>Nr. crt.</t>
  </si>
  <si>
    <t>Judeţul</t>
  </si>
  <si>
    <t>TOTAL</t>
  </si>
  <si>
    <t>din care , pentru:</t>
  </si>
  <si>
    <t>Finanţarea de bază a unităţilor de învăţământ preuniversitar de stat pentru cheltuielile prevăzute la art.104 alin.2 lit.b) - d) din Legea educaţiei naţionale nr.1/2011</t>
  </si>
  <si>
    <t>Finațarea drepturilor  asistenţilor personali ai persoanelor cu handicap grav sau indemnizaţiile lunare</t>
  </si>
  <si>
    <t>Finanțarea căminelor pentru persoane vârstnice</t>
  </si>
  <si>
    <t>Finanțarea drepturilor copiilor cu cerințe educaționale speciale integrați în învățământul de masă</t>
  </si>
  <si>
    <t>T O T A L</t>
  </si>
  <si>
    <t>*)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</si>
  <si>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</si>
  <si>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</si>
  <si>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</si>
  <si>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</si>
  <si>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</si>
  <si>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</si>
  <si>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</si>
  <si>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</si>
  <si>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</si>
  <si>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</si>
  <si>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</si>
  <si>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</si>
  <si>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</si>
  <si>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</si>
  <si>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</si>
  <si>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</si>
  <si>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</si>
  <si>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</si>
  <si>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</si>
  <si>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</si>
  <si>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</si>
  <si>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</si>
  <si>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</si>
  <si>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</si>
  <si>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</si>
  <si>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</si>
  <si>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</si>
  <si>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</si>
  <si>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</si>
  <si>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</si>
  <si>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</si>
  <si>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</si>
  <si>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</si>
  <si>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</si>
  <si>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</si>
  <si>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</si>
  <si>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</si>
  <si>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</si>
  <si>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</si>
  <si>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</si>
  <si>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</si>
  <si>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MUNICIPIUL BUCUREŞTI</t>
  </si>
  <si>
    <t>1)  2)  3)</t>
  </si>
  <si>
    <t>4)</t>
  </si>
  <si>
    <t>5)</t>
  </si>
  <si>
    <t>6)</t>
  </si>
  <si>
    <t>7)</t>
  </si>
  <si>
    <t>8)</t>
  </si>
  <si>
    <t>Sume rezervate care se repartizează pe judeţe şi municipiul Bucureşti prin hotărâri ale Guvernului , în baza solicitărilor și fundamentărilor prezentate de autorităţile administraţiei publice locale</t>
  </si>
  <si>
    <t>*) 90% din necesarul fundamentat în baza numărului de beneficiari transmis de către unitățile administrativ-teritoriale</t>
  </si>
  <si>
    <t>Finanțarea burselor elevilor din învățământul de masă</t>
  </si>
  <si>
    <r>
      <t xml:space="preserve">2) </t>
    </r>
    <r>
      <rPr>
        <sz val="11"/>
        <rFont val="Arial"/>
        <family val="2"/>
      </rPr>
      <t>include și suma de 95.241 mii lei pentru finanțarea sistemului de protecție a copilului,  din care: sector 1 = 21.454 mii lei, sector 2 =18.836 mii lei, sector 3 = 9.725 mii lei, sector 4 = 13.154 mii lei, sector 5 =15.368 mii lei, sector 6 =16.704 mii lei, reprezentând 90% din fundamentările transmise de Ministerul Familiei,Tineretului și Egalității de Șanse</t>
    </r>
  </si>
  <si>
    <r>
      <t xml:space="preserve">3) </t>
    </r>
    <r>
      <rPr>
        <sz val="11"/>
        <rFont val="Arial"/>
        <family val="2"/>
      </rPr>
      <t>include și suma de 52.699 mii lei pentru finanțarea măsurilor de protecție de tip centre de zi și centre rezidențiale pentru persoane adulte cu handicap,  din care: sector 1 = 12.439 mii lei, sector 2 = 15.786 mii lei, sector 3 = 13.864 mii lei, sector 4 = 6.496 mii lei, sector 5 = 187 mii lei, sector 6 = 3.927 mii lei, reprezentând 90% din fundamentările transmise de Ministerul Muncii și Solidarității Sociale</t>
    </r>
  </si>
  <si>
    <r>
      <rPr>
        <vertAlign val="superscript"/>
        <sz val="11"/>
        <rFont val="Arial"/>
        <family val="2"/>
      </rPr>
      <t xml:space="preserve">5) </t>
    </r>
    <r>
      <rPr>
        <sz val="11"/>
        <rFont val="Arial"/>
        <family val="2"/>
      </rPr>
      <t>din care: Municipiul București  = 979 mii lei , sector 1 =  4.177 mii lei, sector 2 = 514 mii lei, sector 3 = 513 mii lei , sector 6 = 1.112 mii lei, potrivit fundamentărilor transmise de Ministerul Muncii și Solidarității Sociale</t>
    </r>
  </si>
  <si>
    <r>
      <rPr>
        <vertAlign val="superscript"/>
        <sz val="11"/>
        <rFont val="Arial"/>
        <family val="2"/>
      </rPr>
      <t xml:space="preserve">7) </t>
    </r>
    <r>
      <rPr>
        <sz val="11"/>
        <rFont val="Arial"/>
        <family val="2"/>
      </rPr>
      <t xml:space="preserve">include și suma de 7.332 mii lei pentru finanțarea drepturilor copiilor cu cerințe educaționale speciale integrați în învățământul special;  </t>
    </r>
  </si>
  <si>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include și sume pentru finanțarea cheltuielilor cu bunuri şi servicii pentru întreţinerea curentă a unităţilor de învăţământ special şi a Centrului Municipiului Bucureşti de Resurse şi Asistenţă Educaţională :  pentru anul 2022 suma de 20.913 mii lei , pentru anul 2023 suma de 21.687 mii lei, pentru anul 2024 suma de 22.316 mii lei și pentru anul 2025 suma de 22.896 mii lei</t>
    </r>
  </si>
  <si>
    <r>
      <rPr>
        <vertAlign val="superscript"/>
        <sz val="14"/>
        <rFont val="Arial"/>
        <family val="2"/>
      </rPr>
      <t>1)</t>
    </r>
    <r>
      <rPr>
        <sz val="11"/>
        <rFont val="Arial"/>
        <family val="2"/>
      </rPr>
      <t xml:space="preserve"> include și suma  de 27.932 mii lei pentru finanțarea ”Programului pentru școli al României” potrivit H.G. nr.881/2021 și suma de 25.131 mii lei pentru finanțarea contribuțiilor pentru personalul neclerical</t>
    </r>
  </si>
  <si>
    <r>
      <rPr>
        <vertAlign val="superscript"/>
        <sz val="11"/>
        <rFont val="Arial"/>
        <family val="2"/>
      </rPr>
      <t>6)</t>
    </r>
    <r>
      <rPr>
        <sz val="11"/>
        <rFont val="Arial"/>
        <family val="2"/>
      </rPr>
      <t xml:space="preserve"> include și suma 32 mii lei pentru plata stimulentului educațional, sub formă de tichete sociale acordate copiilor din familii defavorizate în scopul stimulării participării în învăţământul preşcolar special</t>
    </r>
  </si>
  <si>
    <r>
      <rPr>
        <vertAlign val="superscript"/>
        <sz val="11"/>
        <rFont val="Arial"/>
        <family val="2"/>
      </rPr>
      <t>8)</t>
    </r>
    <r>
      <rPr>
        <sz val="11"/>
        <rFont val="Arial"/>
        <family val="2"/>
      </rPr>
      <t xml:space="preserve"> include și suma de 4.365 mii lei destinată finanțării drepturilor burselor pentru beneficiarii din învațământul special de stat.</t>
    </r>
  </si>
  <si>
    <t>Finanțarea stimulentului educațional, sub formă de tichete sociale acordate copiilor din familii defavorizate în scopul stimulării participării în învăţământul preşcolar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</si>
</sst>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&quot;    &quot;"/>
    <numFmt numFmtId="167" formatCode="General&quot;  &quot;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name val="Arial CE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vertAlign val="superscript"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101">
    <xf numFmtId="0" fontId="0" fillId="0" borderId="0" xfId="0" applyAlignment="1">
      <alignment vertical="top"/>
    </xf>
    <xf numFmtId="0" fontId="0" fillId="0" borderId="0" xfId="48" applyFont="1" applyFill="1" applyAlignment="1">
      <alignment horizontal="right"/>
      <protection/>
    </xf>
    <xf numFmtId="0" fontId="0" fillId="0" borderId="0" xfId="48" applyFont="1" applyFill="1">
      <alignment/>
      <protection/>
    </xf>
    <xf numFmtId="0" fontId="0" fillId="0" borderId="0" xfId="48">
      <alignment/>
      <protection/>
    </xf>
    <xf numFmtId="0" fontId="0" fillId="0" borderId="0" xfId="48" applyFill="1">
      <alignment/>
      <protection/>
    </xf>
    <xf numFmtId="0" fontId="2" fillId="0" borderId="0" xfId="48" applyFont="1" applyFill="1" applyAlignment="1">
      <alignment horizontal="center"/>
      <protection/>
    </xf>
    <xf numFmtId="0" fontId="3" fillId="0" borderId="0" xfId="48" applyFont="1">
      <alignment/>
      <protection/>
    </xf>
    <xf numFmtId="0" fontId="2" fillId="0" borderId="0" xfId="48" applyFont="1" applyFill="1" applyAlignment="1">
      <alignment/>
      <protection/>
    </xf>
    <xf numFmtId="0" fontId="3" fillId="0" borderId="0" xfId="48" applyFont="1" applyFill="1">
      <alignment/>
      <protection/>
    </xf>
    <xf numFmtId="0" fontId="3" fillId="0" borderId="0" xfId="48" applyFont="1" applyFill="1" applyAlignment="1">
      <alignment/>
      <protection/>
    </xf>
    <xf numFmtId="0" fontId="3" fillId="0" borderId="0" xfId="48" applyFont="1" applyFill="1" applyAlignment="1">
      <alignment vertical="center"/>
      <protection/>
    </xf>
    <xf numFmtId="0" fontId="3" fillId="0" borderId="0" xfId="48" applyFont="1" applyFill="1" applyAlignment="1">
      <alignment vertical="center" wrapText="1"/>
      <protection/>
    </xf>
    <xf numFmtId="0" fontId="4" fillId="0" borderId="0" xfId="48" applyFont="1" applyFill="1" applyAlignment="1">
      <alignment/>
      <protection/>
    </xf>
    <xf numFmtId="0" fontId="5" fillId="0" borderId="0" xfId="48" applyFont="1" applyFill="1" applyBorder="1" applyAlignment="1">
      <alignment horizontal="left" vertical="center"/>
      <protection/>
    </xf>
    <xf numFmtId="2" fontId="4" fillId="0" borderId="0" xfId="48" applyNumberFormat="1" applyFont="1" applyFill="1" applyBorder="1" applyAlignment="1">
      <alignment horizontal="left"/>
      <protection/>
    </xf>
    <xf numFmtId="3" fontId="4" fillId="0" borderId="0" xfId="48" applyNumberFormat="1" applyFont="1" applyFill="1" applyBorder="1" applyAlignment="1">
      <alignment horizontal="left" shrinkToFit="1"/>
      <protection/>
    </xf>
    <xf numFmtId="0" fontId="0" fillId="0" borderId="0" xfId="48" applyFont="1" applyFill="1" applyAlignment="1">
      <alignment horizontal="center"/>
      <protection/>
    </xf>
    <xf numFmtId="0" fontId="0" fillId="0" borderId="10" xfId="48" applyFont="1" applyFill="1" applyBorder="1" applyAlignment="1">
      <alignment horizontal="center"/>
      <protection/>
    </xf>
    <xf numFmtId="0" fontId="0" fillId="0" borderId="10" xfId="48" applyBorder="1">
      <alignment/>
      <protection/>
    </xf>
    <xf numFmtId="0" fontId="0" fillId="0" borderId="0" xfId="48" applyFont="1">
      <alignment/>
      <protection/>
    </xf>
    <xf numFmtId="0" fontId="7" fillId="0" borderId="0" xfId="51" applyFont="1" applyFill="1" applyBorder="1" applyAlignment="1" applyProtection="1">
      <alignment/>
      <protection/>
    </xf>
    <xf numFmtId="0" fontId="5" fillId="0" borderId="0" xfId="48" applyFont="1" applyFill="1" applyBorder="1" applyAlignment="1">
      <alignment horizontal="left"/>
      <protection/>
    </xf>
    <xf numFmtId="0" fontId="8" fillId="0" borderId="0" xfId="48" applyFont="1" applyFill="1" applyBorder="1" applyAlignment="1">
      <alignment horizontal="right"/>
      <protection/>
    </xf>
    <xf numFmtId="3" fontId="5" fillId="0" borderId="0" xfId="48" applyNumberFormat="1" applyFont="1" applyFill="1" applyBorder="1" applyAlignment="1">
      <alignment horizontal="right"/>
      <protection/>
    </xf>
    <xf numFmtId="0" fontId="5" fillId="0" borderId="0" xfId="48" applyFont="1" applyFill="1">
      <alignment/>
      <protection/>
    </xf>
    <xf numFmtId="3" fontId="5" fillId="0" borderId="0" xfId="48" applyNumberFormat="1" applyFont="1" applyFill="1">
      <alignment/>
      <protection/>
    </xf>
    <xf numFmtId="3" fontId="8" fillId="0" borderId="0" xfId="48" applyNumberFormat="1" applyFont="1">
      <alignment/>
      <protection/>
    </xf>
    <xf numFmtId="0" fontId="8" fillId="0" borderId="0" xfId="48" applyFont="1">
      <alignment/>
      <protection/>
    </xf>
    <xf numFmtId="3" fontId="5" fillId="0" borderId="0" xfId="48" applyNumberFormat="1" applyFont="1" applyFill="1" applyBorder="1" applyAlignment="1">
      <alignment horizontal="center"/>
      <protection/>
    </xf>
    <xf numFmtId="167" fontId="7" fillId="0" borderId="0" xfId="51" applyNumberFormat="1" applyFont="1" applyFill="1" applyBorder="1" applyAlignment="1" applyProtection="1">
      <alignment/>
      <protection/>
    </xf>
    <xf numFmtId="0" fontId="8" fillId="0" borderId="0" xfId="48" applyFont="1" applyFill="1" applyBorder="1" applyProtection="1">
      <alignment/>
      <protection locked="0"/>
    </xf>
    <xf numFmtId="0" fontId="8" fillId="0" borderId="0" xfId="48" applyFont="1" applyFill="1" applyBorder="1" applyAlignment="1" applyProtection="1">
      <alignment horizontal="right"/>
      <protection locked="0"/>
    </xf>
    <xf numFmtId="3" fontId="8" fillId="0" borderId="0" xfId="50" applyNumberFormat="1" applyFont="1" applyFill="1" applyBorder="1" applyAlignment="1" applyProtection="1">
      <alignment horizontal="right"/>
      <protection/>
    </xf>
    <xf numFmtId="3" fontId="8" fillId="0" borderId="0" xfId="48" applyNumberFormat="1" applyFont="1" applyFill="1" applyBorder="1">
      <alignment/>
      <protection/>
    </xf>
    <xf numFmtId="0" fontId="8" fillId="0" borderId="0" xfId="48" applyFont="1" applyFill="1">
      <alignment/>
      <protection/>
    </xf>
    <xf numFmtId="3" fontId="8" fillId="0" borderId="0" xfId="48" applyNumberFormat="1" applyFont="1" applyFill="1">
      <alignment/>
      <protection/>
    </xf>
    <xf numFmtId="0" fontId="6" fillId="0" borderId="0" xfId="48" applyFont="1" applyFill="1" applyBorder="1" applyProtection="1">
      <alignment/>
      <protection locked="0"/>
    </xf>
    <xf numFmtId="0" fontId="8" fillId="0" borderId="0" xfId="48" applyFont="1" applyFill="1" applyBorder="1" applyAlignment="1" applyProtection="1">
      <alignment horizontal="left" vertical="center" wrapText="1"/>
      <protection locked="0"/>
    </xf>
    <xf numFmtId="3" fontId="9" fillId="0" borderId="0" xfId="50" applyNumberFormat="1" applyFont="1" applyFill="1" applyBorder="1" applyAlignment="1" applyProtection="1">
      <alignment horizontal="left"/>
      <protection/>
    </xf>
    <xf numFmtId="3" fontId="10" fillId="0" borderId="0" xfId="48" applyNumberFormat="1" applyFont="1" applyFill="1">
      <alignment/>
      <protection/>
    </xf>
    <xf numFmtId="0" fontId="8" fillId="0" borderId="0" xfId="48" applyFont="1" applyFill="1" applyBorder="1">
      <alignment/>
      <protection/>
    </xf>
    <xf numFmtId="167" fontId="6" fillId="0" borderId="11" xfId="51" applyNumberFormat="1" applyFont="1" applyFill="1" applyBorder="1" applyAlignment="1" applyProtection="1">
      <alignment/>
      <protection/>
    </xf>
    <xf numFmtId="0" fontId="8" fillId="0" borderId="11" xfId="48" applyFont="1" applyFill="1" applyBorder="1" applyProtection="1">
      <alignment/>
      <protection locked="0"/>
    </xf>
    <xf numFmtId="0" fontId="8" fillId="0" borderId="11" xfId="48" applyFont="1" applyFill="1" applyBorder="1" applyAlignment="1" applyProtection="1">
      <alignment horizontal="right"/>
      <protection locked="0"/>
    </xf>
    <xf numFmtId="3" fontId="8" fillId="0" borderId="11" xfId="50" applyNumberFormat="1" applyFont="1" applyFill="1" applyBorder="1" applyAlignment="1" applyProtection="1">
      <alignment horizontal="right"/>
      <protection/>
    </xf>
    <xf numFmtId="3" fontId="8" fillId="0" borderId="11" xfId="48" applyNumberFormat="1" applyFont="1" applyFill="1" applyBorder="1">
      <alignment/>
      <protection/>
    </xf>
    <xf numFmtId="0" fontId="8" fillId="0" borderId="11" xfId="48" applyFont="1" applyFill="1" applyBorder="1">
      <alignment/>
      <protection/>
    </xf>
    <xf numFmtId="0" fontId="8" fillId="0" borderId="11" xfId="48" applyFont="1" applyBorder="1">
      <alignment/>
      <protection/>
    </xf>
    <xf numFmtId="3" fontId="8" fillId="0" borderId="11" xfId="48" applyNumberFormat="1" applyFont="1" applyBorder="1">
      <alignment/>
      <protection/>
    </xf>
    <xf numFmtId="3" fontId="8" fillId="0" borderId="10" xfId="48" applyNumberFormat="1" applyFont="1" applyBorder="1">
      <alignment/>
      <protection/>
    </xf>
    <xf numFmtId="167" fontId="7" fillId="0" borderId="0" xfId="51" applyNumberFormat="1" applyFont="1" applyFill="1" applyBorder="1" applyAlignment="1" applyProtection="1">
      <alignment vertical="center"/>
      <protection/>
    </xf>
    <xf numFmtId="0" fontId="7" fillId="0" borderId="0" xfId="48" applyFont="1" applyFill="1" applyBorder="1" applyAlignment="1" applyProtection="1">
      <alignment horizontal="right"/>
      <protection locked="0"/>
    </xf>
    <xf numFmtId="0" fontId="5" fillId="0" borderId="0" xfId="48" applyFont="1" applyAlignment="1">
      <alignment horizontal="right"/>
      <protection/>
    </xf>
    <xf numFmtId="3" fontId="8" fillId="0" borderId="0" xfId="48" applyNumberFormat="1" applyFont="1" applyFill="1" applyBorder="1" applyAlignment="1">
      <alignment horizontal="right"/>
      <protection/>
    </xf>
    <xf numFmtId="3" fontId="8" fillId="0" borderId="0" xfId="48" applyNumberFormat="1" applyFont="1" applyFill="1" applyAlignment="1">
      <alignment horizontal="right"/>
      <protection/>
    </xf>
    <xf numFmtId="0" fontId="8" fillId="0" borderId="0" xfId="48" applyFont="1" applyAlignment="1">
      <alignment horizontal="right"/>
      <protection/>
    </xf>
    <xf numFmtId="3" fontId="8" fillId="0" borderId="0" xfId="48" applyNumberFormat="1" applyFont="1" applyAlignment="1">
      <alignment horizontal="right"/>
      <protection/>
    </xf>
    <xf numFmtId="0" fontId="0" fillId="0" borderId="0" xfId="48" applyFont="1" applyFill="1" applyBorder="1" applyAlignment="1" applyProtection="1">
      <alignment horizontal="right"/>
      <protection locked="0"/>
    </xf>
    <xf numFmtId="0" fontId="5" fillId="0" borderId="0" xfId="48" applyFont="1">
      <alignment/>
      <protection/>
    </xf>
    <xf numFmtId="0" fontId="11" fillId="0" borderId="0" xfId="48" applyFont="1" applyBorder="1" applyAlignment="1">
      <alignment wrapText="1"/>
      <protection/>
    </xf>
    <xf numFmtId="0" fontId="0" fillId="0" borderId="0" xfId="48" applyBorder="1">
      <alignment/>
      <protection/>
    </xf>
    <xf numFmtId="0" fontId="8" fillId="0" borderId="0" xfId="48" applyFont="1" applyBorder="1">
      <alignment/>
      <protection/>
    </xf>
    <xf numFmtId="3" fontId="8" fillId="0" borderId="0" xfId="48" applyNumberFormat="1" applyFont="1" applyBorder="1">
      <alignment/>
      <protection/>
    </xf>
    <xf numFmtId="0" fontId="0" fillId="0" borderId="11" xfId="48" applyBorder="1">
      <alignment/>
      <protection/>
    </xf>
    <xf numFmtId="0" fontId="0" fillId="0" borderId="11" xfId="48" applyFont="1" applyFill="1" applyBorder="1" applyAlignment="1">
      <alignment horizontal="right"/>
      <protection/>
    </xf>
    <xf numFmtId="0" fontId="5" fillId="0" borderId="11" xfId="48" applyFont="1" applyBorder="1">
      <alignment/>
      <protection/>
    </xf>
    <xf numFmtId="2" fontId="12" fillId="0" borderId="0" xfId="48" applyNumberFormat="1" applyFont="1" applyFill="1" applyBorder="1" applyAlignment="1">
      <alignment vertical="center" wrapText="1"/>
      <protection/>
    </xf>
    <xf numFmtId="0" fontId="12" fillId="0" borderId="0" xfId="48" applyFont="1">
      <alignment/>
      <protection/>
    </xf>
    <xf numFmtId="0" fontId="13" fillId="0" borderId="0" xfId="48" applyFont="1" applyFill="1" applyBorder="1" applyAlignment="1">
      <alignment vertical="center" wrapText="1"/>
      <protection/>
    </xf>
    <xf numFmtId="0" fontId="13" fillId="0" borderId="0" xfId="48" applyFont="1" applyFill="1">
      <alignment/>
      <protection/>
    </xf>
    <xf numFmtId="0" fontId="13" fillId="0" borderId="0" xfId="48" applyFont="1" applyFill="1" applyAlignment="1">
      <alignment horizontal="left" vertical="center" wrapText="1"/>
      <protection/>
    </xf>
    <xf numFmtId="0" fontId="4" fillId="0" borderId="12" xfId="48" applyFont="1" applyFill="1" applyBorder="1" applyAlignment="1">
      <alignment horizontal="right" vertical="center" wrapText="1"/>
      <protection/>
    </xf>
    <xf numFmtId="0" fontId="15" fillId="0" borderId="13" xfId="48" applyFont="1" applyBorder="1" applyAlignment="1">
      <alignment vertical="center"/>
      <protection/>
    </xf>
    <xf numFmtId="0" fontId="4" fillId="0" borderId="13" xfId="48" applyFont="1" applyFill="1" applyBorder="1">
      <alignment/>
      <protection/>
    </xf>
    <xf numFmtId="0" fontId="4" fillId="0" borderId="13" xfId="48" applyFont="1" applyBorder="1">
      <alignment/>
      <protection/>
    </xf>
    <xf numFmtId="0" fontId="4" fillId="0" borderId="0" xfId="48" applyFont="1" applyFill="1" applyBorder="1" applyAlignment="1">
      <alignment horizontal="right" vertical="center" wrapText="1"/>
      <protection/>
    </xf>
    <xf numFmtId="0" fontId="4" fillId="0" borderId="12" xfId="48" applyFont="1" applyBorder="1" applyAlignment="1">
      <alignment vertical="center" wrapText="1"/>
      <protection/>
    </xf>
    <xf numFmtId="0" fontId="4" fillId="0" borderId="0" xfId="48" applyFont="1" applyFill="1" applyBorder="1">
      <alignment/>
      <protection/>
    </xf>
    <xf numFmtId="0" fontId="4" fillId="0" borderId="12" xfId="48" applyFont="1" applyFill="1" applyBorder="1">
      <alignment/>
      <protection/>
    </xf>
    <xf numFmtId="0" fontId="11" fillId="0" borderId="11" xfId="49" applyFont="1" applyFill="1" applyBorder="1" applyAlignment="1">
      <alignment horizontal="center" vertical="center" wrapText="1"/>
      <protection/>
    </xf>
    <xf numFmtId="0" fontId="4" fillId="0" borderId="12" xfId="48" applyFont="1" applyBorder="1">
      <alignment/>
      <protection/>
    </xf>
    <xf numFmtId="0" fontId="4" fillId="0" borderId="0" xfId="48" applyFont="1" applyBorder="1" applyAlignment="1">
      <alignment horizontal="center" vertical="center" wrapText="1"/>
      <protection/>
    </xf>
    <xf numFmtId="0" fontId="11" fillId="0" borderId="0" xfId="49" applyFont="1" applyFill="1" applyBorder="1" applyAlignment="1">
      <alignment horizontal="center" vertical="center" wrapText="1"/>
      <protection/>
    </xf>
    <xf numFmtId="0" fontId="4" fillId="0" borderId="0" xfId="48" applyFont="1" applyBorder="1">
      <alignment/>
      <protection/>
    </xf>
    <xf numFmtId="0" fontId="4" fillId="0" borderId="11" xfId="48" applyFont="1" applyFill="1" applyBorder="1" applyAlignment="1">
      <alignment horizontal="right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4" fillId="0" borderId="11" xfId="48" applyFont="1" applyFill="1" applyBorder="1">
      <alignment/>
      <protection/>
    </xf>
    <xf numFmtId="0" fontId="4" fillId="0" borderId="11" xfId="48" applyFont="1" applyBorder="1">
      <alignment/>
      <protection/>
    </xf>
    <xf numFmtId="0" fontId="4" fillId="0" borderId="13" xfId="48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left" vertical="center" wrapText="1"/>
      <protection/>
    </xf>
    <xf numFmtId="0" fontId="10" fillId="0" borderId="0" xfId="48" applyNumberFormat="1" applyFont="1" applyFill="1" applyBorder="1" applyAlignment="1">
      <alignment horizontal="left" vertical="center" wrapText="1"/>
      <protection/>
    </xf>
    <xf numFmtId="0" fontId="4" fillId="0" borderId="0" xfId="48" applyNumberFormat="1" applyFont="1" applyBorder="1" applyAlignment="1">
      <alignment horizontal="left" vertical="center" wrapText="1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11" fillId="0" borderId="0" xfId="48" applyFont="1" applyBorder="1" applyAlignment="1">
      <alignment horizontal="center"/>
      <protection/>
    </xf>
    <xf numFmtId="166" fontId="4" fillId="0" borderId="13" xfId="48" applyNumberFormat="1" applyFont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13" xfId="48" applyFont="1" applyFill="1" applyBorder="1" applyAlignment="1">
      <alignment horizontal="center" vertical="center"/>
      <protection/>
    </xf>
    <xf numFmtId="0" fontId="11" fillId="0" borderId="13" xfId="49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_Caiet fundamentari 2008" xfId="49"/>
    <cellStyle name="Normal_fi 2" xfId="50"/>
    <cellStyle name="Normal_vp si pop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s3\MFP\Anul%202021\BUGET%202022\Caiet%20fundamentari\CAIET%20FUNDAMENTARI%202022%2014%20decemb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 "/>
      <sheetName val="A2"/>
      <sheetName val="A3"/>
      <sheetName val="3a sinteza TVA "/>
      <sheetName val="BGC"/>
      <sheetName val="3a sinteza BL"/>
      <sheetName val="Anexa 4 "/>
      <sheetName val="4a "/>
      <sheetName val="4a1 pr.cop"/>
      <sheetName val="4a2 centre p.h."/>
      <sheetName val="4a3 pr scoli"/>
      <sheetName val="4a4 ces"/>
      <sheetName val="4a5 inv.sp"/>
      <sheetName val="4a6 culte"/>
      <sheetName val="4a8 camine"/>
      <sheetName val="4a9 stimulent educ"/>
      <sheetName val="4a10 burse inv sp"/>
      <sheetName val="anexa 5 "/>
      <sheetName val="5a "/>
      <sheetName val="5a1 invatamant"/>
      <sheetName val="5a2 hand"/>
      <sheetName val="5a6 p.h. Bucuresti"/>
      <sheetName val="5a7 copii Bucuresti"/>
      <sheetName val="5a8 pr scoli"/>
      <sheetName val="5a9 camine"/>
      <sheetName val="5a10 stimulent educ."/>
      <sheetName val=" 5a11 ces"/>
      <sheetName val="5a12 burse"/>
      <sheetName val=" Anexa nr.6"/>
      <sheetName val="6a "/>
      <sheetName val="Anexa 7"/>
      <sheetName val="7a1"/>
      <sheetName val="a2pe formula"/>
      <sheetName val="a701"/>
      <sheetName val="Anexa nr 8"/>
      <sheetName val="8a1"/>
      <sheetName val="8a2 CES"/>
      <sheetName val="Anexa nr.9"/>
      <sheetName val="TVA RETEA"/>
      <sheetName val="4a7 evidenta persoanei"/>
      <sheetName val="5a3crese"/>
      <sheetName val="5a4 incalzire"/>
      <sheetName val="5a5 evidenta persoanei"/>
      <sheetName val="a702"/>
      <sheetName val="a703 "/>
      <sheetName val="a703 Amendamente "/>
    </sheetNames>
    <sheetDataSet>
      <sheetData sheetId="18">
        <row r="230">
          <cell r="D230">
            <v>0</v>
          </cell>
          <cell r="F230">
            <v>0</v>
          </cell>
          <cell r="N230">
            <v>0</v>
          </cell>
          <cell r="O230">
            <v>0</v>
          </cell>
        </row>
        <row r="231">
          <cell r="D231">
            <v>0</v>
          </cell>
          <cell r="F231">
            <v>0</v>
          </cell>
          <cell r="N231">
            <v>0</v>
          </cell>
          <cell r="O231">
            <v>0</v>
          </cell>
        </row>
        <row r="232">
          <cell r="D232">
            <v>0</v>
          </cell>
          <cell r="F232">
            <v>0</v>
          </cell>
          <cell r="N232">
            <v>0</v>
          </cell>
          <cell r="O232">
            <v>0</v>
          </cell>
        </row>
        <row r="233">
          <cell r="D233">
            <v>0</v>
          </cell>
          <cell r="F233">
            <v>0</v>
          </cell>
          <cell r="N233">
            <v>0</v>
          </cell>
          <cell r="O233">
            <v>0</v>
          </cell>
        </row>
      </sheetData>
      <sheetData sheetId="19"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C200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140625" defaultRowHeight="12.75"/>
  <cols>
    <col min="1" max="1" width="4.57421875" style="3" customWidth="1"/>
    <col min="2" max="2" width="22.421875" style="3" customWidth="1"/>
    <col min="3" max="3" width="8.7109375" style="3" customWidth="1"/>
    <col min="4" max="4" width="14.00390625" style="3" customWidth="1"/>
    <col min="5" max="5" width="6.140625" style="3" customWidth="1"/>
    <col min="6" max="6" width="19.421875" style="3" customWidth="1"/>
    <col min="7" max="7" width="2.421875" style="3" customWidth="1"/>
    <col min="8" max="8" width="14.8515625" style="4" customWidth="1"/>
    <col min="9" max="9" width="2.57421875" style="4" customWidth="1"/>
    <col min="10" max="10" width="12.28125" style="4" customWidth="1"/>
    <col min="11" max="11" width="2.28125" style="4" customWidth="1"/>
    <col min="12" max="12" width="16.8515625" style="4" customWidth="1"/>
    <col min="13" max="13" width="2.140625" style="3" customWidth="1"/>
    <col min="14" max="14" width="15.140625" style="3" customWidth="1"/>
    <col min="15" max="15" width="2.421875" style="3" customWidth="1"/>
    <col min="16" max="16" width="13.421875" style="3" customWidth="1"/>
    <col min="17" max="17" width="2.421875" style="3" customWidth="1"/>
    <col min="18" max="16384" width="9.140625" style="3" customWidth="1"/>
  </cols>
  <sheetData>
    <row r="1" spans="1:16" ht="18">
      <c r="A1" s="1" t="s">
        <v>0</v>
      </c>
      <c r="B1" s="2" t="s">
        <v>1</v>
      </c>
      <c r="P1" s="5" t="s">
        <v>2</v>
      </c>
    </row>
    <row r="2" spans="1:2" ht="12.75">
      <c r="A2" s="1" t="s">
        <v>3</v>
      </c>
      <c r="B2" s="2" t="s">
        <v>4</v>
      </c>
    </row>
    <row r="3" spans="1:2" ht="12.75">
      <c r="A3" s="1" t="s">
        <v>5</v>
      </c>
      <c r="B3" s="2" t="s">
        <v>6</v>
      </c>
    </row>
    <row r="4" spans="1:2" ht="12.75">
      <c r="A4" s="1" t="s">
        <v>7</v>
      </c>
      <c r="B4" s="2" t="s">
        <v>8</v>
      </c>
    </row>
    <row r="5" ht="12.75" hidden="1"/>
    <row r="6" spans="2:12" s="6" customFormat="1" ht="16.5" customHeight="1">
      <c r="B6" s="7"/>
      <c r="C6" s="7"/>
      <c r="D6" s="7"/>
      <c r="E6" s="7"/>
      <c r="G6" s="7"/>
      <c r="H6" s="7" t="s">
        <v>9</v>
      </c>
      <c r="I6" s="8"/>
      <c r="J6" s="8"/>
      <c r="K6" s="8"/>
      <c r="L6" s="8"/>
    </row>
    <row r="7" spans="2:12" s="6" customFormat="1" ht="18">
      <c r="B7" s="9"/>
      <c r="C7" s="9"/>
      <c r="D7" s="9"/>
      <c r="E7" s="9" t="s">
        <v>10</v>
      </c>
      <c r="F7" s="9"/>
      <c r="G7" s="9"/>
      <c r="H7" s="9"/>
      <c r="I7" s="8"/>
      <c r="J7" s="8"/>
      <c r="K7" s="8"/>
      <c r="L7" s="8"/>
    </row>
    <row r="8" spans="1:12" s="6" customFormat="1" ht="20.25" customHeight="1">
      <c r="A8" s="10" t="s">
        <v>11</v>
      </c>
      <c r="D8" s="11"/>
      <c r="E8" s="11"/>
      <c r="F8" s="11"/>
      <c r="G8" s="11"/>
      <c r="H8" s="11"/>
      <c r="I8" s="8"/>
      <c r="J8" s="8"/>
      <c r="K8" s="8"/>
      <c r="L8" s="8"/>
    </row>
    <row r="9" spans="1:7" ht="18">
      <c r="A9" s="12"/>
      <c r="B9" s="12"/>
      <c r="C9" s="12"/>
      <c r="D9" s="12"/>
      <c r="E9" s="12"/>
      <c r="F9" s="9" t="s">
        <v>12</v>
      </c>
      <c r="G9" s="12"/>
    </row>
    <row r="10" spans="1:17" ht="15.75">
      <c r="A10" s="13"/>
      <c r="B10" s="13"/>
      <c r="C10" s="13"/>
      <c r="D10" s="14"/>
      <c r="E10" s="14"/>
      <c r="F10" s="15"/>
      <c r="G10" s="15"/>
      <c r="H10" s="16"/>
      <c r="P10" s="17" t="s">
        <v>13</v>
      </c>
      <c r="Q10" s="18"/>
    </row>
    <row r="11" spans="1:17" s="19" customFormat="1" ht="16.5" customHeight="1">
      <c r="A11" s="92" t="s">
        <v>14</v>
      </c>
      <c r="B11" s="88" t="s">
        <v>15</v>
      </c>
      <c r="C11" s="99"/>
      <c r="D11" s="92" t="s">
        <v>16</v>
      </c>
      <c r="E11" s="71"/>
      <c r="F11" s="72"/>
      <c r="G11" s="72"/>
      <c r="H11" s="72"/>
      <c r="I11" s="73"/>
      <c r="J11" s="73" t="s">
        <v>17</v>
      </c>
      <c r="K11" s="73"/>
      <c r="L11" s="73"/>
      <c r="M11" s="74"/>
      <c r="N11" s="74"/>
      <c r="O11" s="74"/>
      <c r="P11" s="93"/>
      <c r="Q11" s="93"/>
    </row>
    <row r="12" spans="1:17" s="19" customFormat="1" ht="12.75" customHeight="1">
      <c r="A12" s="92"/>
      <c r="B12" s="88"/>
      <c r="C12" s="99"/>
      <c r="D12" s="92"/>
      <c r="E12" s="75"/>
      <c r="F12" s="94" t="s">
        <v>18</v>
      </c>
      <c r="G12" s="76"/>
      <c r="H12" s="95" t="s">
        <v>19</v>
      </c>
      <c r="I12" s="77"/>
      <c r="J12" s="100" t="s">
        <v>20</v>
      </c>
      <c r="K12" s="78"/>
      <c r="L12" s="97" t="s">
        <v>83</v>
      </c>
      <c r="M12" s="80"/>
      <c r="N12" s="96" t="s">
        <v>21</v>
      </c>
      <c r="O12" s="80"/>
      <c r="P12" s="96" t="s">
        <v>74</v>
      </c>
      <c r="Q12" s="80"/>
    </row>
    <row r="13" spans="1:17" s="19" customFormat="1" ht="18.75" customHeight="1">
      <c r="A13" s="92"/>
      <c r="B13" s="88"/>
      <c r="C13" s="99"/>
      <c r="D13" s="92"/>
      <c r="E13" s="75"/>
      <c r="F13" s="94"/>
      <c r="G13" s="81"/>
      <c r="H13" s="95"/>
      <c r="I13" s="77"/>
      <c r="J13" s="100"/>
      <c r="K13" s="82"/>
      <c r="L13" s="97"/>
      <c r="M13" s="83"/>
      <c r="N13" s="96"/>
      <c r="O13" s="83"/>
      <c r="P13" s="96"/>
      <c r="Q13" s="83"/>
    </row>
    <row r="14" spans="1:17" s="19" customFormat="1" ht="146.25" customHeight="1">
      <c r="A14" s="92"/>
      <c r="B14" s="88"/>
      <c r="C14" s="99"/>
      <c r="D14" s="92"/>
      <c r="E14" s="84"/>
      <c r="F14" s="94"/>
      <c r="G14" s="85"/>
      <c r="H14" s="95"/>
      <c r="I14" s="86"/>
      <c r="J14" s="100"/>
      <c r="K14" s="79"/>
      <c r="L14" s="97"/>
      <c r="M14" s="87"/>
      <c r="N14" s="96"/>
      <c r="O14" s="87"/>
      <c r="P14" s="96"/>
      <c r="Q14" s="87"/>
    </row>
    <row r="15" spans="1:17" s="27" customFormat="1" ht="15.75">
      <c r="A15" s="20"/>
      <c r="B15" s="21" t="s">
        <v>22</v>
      </c>
      <c r="C15" s="22" t="s">
        <v>0</v>
      </c>
      <c r="D15" s="23">
        <f>SUM(D19+D23+D27+D31+D35+D39+D43+D47+D51+D55+D59+D63+D67+D71+D75+D79+D83+D87+D91+D95+D99+D103+D107+D111+D115+D119+D123+D127+D131+D135+D139+D143+D147+D151+D155+D159+D163+D167+D171+D175+D179+D183+D188)</f>
        <v>8875718</v>
      </c>
      <c r="E15" s="23"/>
      <c r="F15" s="23">
        <f>SUM(F19+F23+F27+F31+F35+F39+F43+F47+F51+F55+F59+F63+F67+F71+F75+F79+F83+F87+F91+F95+F99+F103+F107+F111+F115+F119+F123+F127+F131+F135+F139+F143+F147+F151+F155+F159+F163+F167+F171+F175+F179+F183+F188)</f>
        <v>1687075</v>
      </c>
      <c r="G15" s="23"/>
      <c r="H15" s="23">
        <f>SUM(H19+H23+H27+H31+H35+H39+H43+H47+H51+H55+H59+H63+H67+H71+H75+H79+H83+H87+H91+H95+H99+H103+H107+H111+H115+H119+H123+H127+H131+H135+H139+H143+H147+H151+H155+H159+H163+H167+H171+H175+H179+H183+H188)</f>
        <v>5640866</v>
      </c>
      <c r="I15" s="24" t="s">
        <v>23</v>
      </c>
      <c r="J15" s="23">
        <f>SUM(J19+J23+J27+J31+J35+J39+J43+J47+J51+J55+J59+J63+J67+J71+J75+J79+J83+J87+J91+J95+J99+J103+J107+J111+J115+J119+J123+J127+J131+J135+J139+J143+J147+J151+J155+J159+J163+J167+J171+J175+J179+J183+J188)</f>
        <v>67477</v>
      </c>
      <c r="K15" s="25"/>
      <c r="L15" s="23">
        <f>SUM(L19+L23+L27+L31+L35+L39+L43+L47+L51+L55+L59+L63+L67+L71+L75+L79+L83+L87+L91+L95+L99+L103+L107+L111+L115+L119+L123+L127+L131+L135+L139+L143+L147+L151+L155+L159+L163+L167+L171+L175+L179+L183+L188)</f>
        <v>60432</v>
      </c>
      <c r="M15" s="23"/>
      <c r="N15" s="23">
        <f>SUM(N19+N23+N27+N31+N35+N39+N43+N47+N51+N55+N59+N63+N67+N71+N75+N79+N83+N87+N91+N95+N99+N103+N107+N111+N115+N119+N123+N127+N131+N135+N139+N143+N147+N151+N155+N159+N163+N167+N171+N175+N179+N183+N188)</f>
        <v>201781</v>
      </c>
      <c r="O15" s="23"/>
      <c r="P15" s="23">
        <f>SUM(P19+P23+P27+P31+P35+P39+P43+P47+P51+P55+P59+P63+P67+P71+P75+P79+P83+P87+P91+P95+P99+P103+P107+P111+P115+P119+P123+P127+P131+P135+P139+P143+P147+P151+P155+P159+P163+P167+P171+P175+P179+P183+P188)</f>
        <v>1017084</v>
      </c>
      <c r="Q15" s="23"/>
    </row>
    <row r="16" spans="1:19" s="27" customFormat="1" ht="15.75">
      <c r="A16" s="20"/>
      <c r="B16" s="21"/>
      <c r="C16" s="22" t="s">
        <v>3</v>
      </c>
      <c r="D16" s="23">
        <f>SUM(D20+D24+D28+D32+D36+D40+D44+D48+D52+D56+D60+D64+D68+D72+D76+D80+D84+D88+D92+D96+D100+D104+D108+D112+D116+D120+D124+D128+D132+D136+D140+D144+D148+D152+D156+D160+D164+D168+D172+D176+D180+D184+D189)</f>
        <v>8952606</v>
      </c>
      <c r="E16" s="23"/>
      <c r="F16" s="23">
        <f>SUM(F20+F24+F28+F32+F36+F40+F44+F48+F52+F56+F60+F64+F68+F72+F76+F80+F84+F88+F92+F96+F100+F104+F108+F112+F116+F120+F124+F128+F132+F136+F140+F144+F148+F152+F156+F160+F164+F168+F172+F176+F180+F184+F189)</f>
        <v>1749497</v>
      </c>
      <c r="G16" s="23"/>
      <c r="H16" s="23">
        <f>SUM(H20+H24+H28+H32+H36+H40+H44+H48+H52+H56+H60+H64+H68+H72+H76+H80+H84+H88+H92+H96+H100+H104+H108+H112+H116+H120+H124+H128+H132+H136+H140+H144+H148+H152+H156+H160+H164+H168+H172+H176+H180+H184+H189)</f>
        <v>5640866</v>
      </c>
      <c r="I16" s="24"/>
      <c r="J16" s="23">
        <f>SUM(J20+J24+J28+J32+J36+J40+J44+J48+J52+J56+J60+J64+J68+J72+J76+J80+J84+J88+J92+J96+J100+J104+J108+J112+J116+J120+J124+J128+J132+J136+J140+J144+J148+J152+J156+J160+J164+J168+J172+J176+J180+J184+J189)</f>
        <v>67477</v>
      </c>
      <c r="K16" s="25"/>
      <c r="L16" s="23">
        <f>SUM(L20+L24+L28+L32+L36+L40+L44+L48+L52+L56+L60+L64+L68+L72+L76+L80+L84+L88+L92+L96+L100+L104+L108+L112+L116+L120+L124+L128+L132+L136+L140+L144+L148+L152+L156+L160+L164+L168+L172+L176+L180+L184+L189)</f>
        <v>60432</v>
      </c>
      <c r="M16" s="23"/>
      <c r="N16" s="23">
        <f>SUM(N20+N24+N28+N32+N36+N40+N44+N48+N52+N56+N60+N64+N68+N72+N76+N80+N84+N88+N92+N96+N100+N104+N108+N112+N116+N120+N124+N128+N132+N136+N140+N144+N148+N152+N156+N160+N164+N168+N172+N176+N180+N184+N189)</f>
        <v>201781</v>
      </c>
      <c r="O16" s="23"/>
      <c r="P16" s="23">
        <f>SUM(P20+P24+P28+P32+P36+P40+P44+P48+P52+P56+P60+P64+P68+P72+P76+P80+P84+P88+P92+P96+P100+P104+P108+P112+P116+P120+P124+P128+P132+P136+P140+P144+P148+P152+P156+P160+P164+P168+P172+P176+P180+P184+P189)</f>
        <v>1017084</v>
      </c>
      <c r="Q16" s="23"/>
      <c r="S16" s="26"/>
    </row>
    <row r="17" spans="1:17" s="27" customFormat="1" ht="15.75">
      <c r="A17" s="20"/>
      <c r="B17" s="21"/>
      <c r="C17" s="22" t="s">
        <v>5</v>
      </c>
      <c r="D17" s="23">
        <f>SUM(D21+D25+D29+D33+D37+D41+D45+D49+D53+D57+D61+D65+D69+D73+D77+D81+D85+D89+D93+D97+D101+D105+D109+D113+D117+D121+D125+D129+D133+D137+D141+D145+D149+D153+D157+D161+D165+D169+D173+D177+D181+D185+D190)</f>
        <v>8960943</v>
      </c>
      <c r="E17" s="23"/>
      <c r="F17" s="23">
        <f>SUM(F21+F25+F29+F33+F37+F41+F45+F49+F53+F57+F61+F65+F69+F73+F77+F81+F85+F89+F93+F97+F101+F105+F109+F113+F117+F121+F125+F129+F133+F137+F141+F145+F149+F153+F157+F161+F165+F169+F173+F177+F181+F185+F190)</f>
        <v>1800232</v>
      </c>
      <c r="G17" s="23"/>
      <c r="H17" s="23">
        <f>SUM(H21+H25+H29+H33+H37+H41+H45+H49+H53+H57+H61+H65+H69+H73+H77+H81+H85+H89+H93+H97+H101+H105+H109+H113+H117+H121+H125+H129+H133+H137+H141+H145+H149+H153+H157+H161+H165+H169+H173+H177+H181+H185+H190)</f>
        <v>5640866</v>
      </c>
      <c r="I17" s="28"/>
      <c r="J17" s="23">
        <f>SUM(J21+J25+J29+J33+J37+J41+J45+J49+J53+J57+J61+J65+J69+J73+J77+J81+J85+J89+J93+J97+J101+J105+J109+J113+J117+J121+J125+J129+J133+J137+J141+J145+J149+J153+J157+J161+J165+J169+J173+J177+J181+J185+J190)</f>
        <v>67477</v>
      </c>
      <c r="K17" s="25"/>
      <c r="L17" s="23">
        <f>SUM(L21+L25+L29+L33+L37+L41+L45+L49+L53+L57+L61+L65+L69+L73+L77+L81+L85+L89+L93+L97+L101+L105+L109+L113+L117+L121+L125+L129+L133+L137+L141+L145+L149+L153+L157+L161+L165+L169+L173+L177+L181+L185+L190)</f>
        <v>60432</v>
      </c>
      <c r="M17" s="23"/>
      <c r="N17" s="23">
        <f>SUM(N21+N25+N29+N33+N37+N41+N45+N49+N53+N57+N61+N65+N69+N73+N77+N81+N85+N89+N93+N97+N101+N105+N109+N113+N117+N121+N125+N129+N133+N137+N141+N145+N149+N153+N157+N161+N165+N169+N173+N177+N181+N185+N190)</f>
        <v>201781</v>
      </c>
      <c r="O17" s="23"/>
      <c r="P17" s="23">
        <f>SUM(P21+P25+P29+P33+P37+P41+P45+P49+P53+P57+P61+P65+P69+P73+P77+P81+P85+P89+P93+P97+P101+P105+P109+P113+P117+P121+P125+P129+P133+P137+P141+P145+P149+P153+P157+P161+P165+P169+P173+P177+P181+P185+P190)</f>
        <v>1017084</v>
      </c>
      <c r="Q17" s="23"/>
    </row>
    <row r="18" spans="1:17" s="27" customFormat="1" ht="15.75">
      <c r="A18" s="20"/>
      <c r="B18" s="21"/>
      <c r="C18" s="22" t="s">
        <v>7</v>
      </c>
      <c r="D18" s="23">
        <f>SUM(D22+D26+D30+D34+D38+D42+D46+D50+D54+D58+D62+D66+D70+D74+D78+D82+D86+D90+D94+D98+D102+D106+D110+D114+D118+D122+D126+D130+D134+D138+D142+D146+D150+D154+D158+D162+D166+D170+D174+D178+D182+D186+D191)</f>
        <v>9007749</v>
      </c>
      <c r="E18" s="23"/>
      <c r="F18" s="23">
        <f>SUM(F22+F26+F30+F34+F38+F42+F46+F50+F54+F58+F62+F66+F70+F74+F78+F82+F86+F90+F94+F98+F102+F106+F110+F114+F118+F122+F126+F130+F134+F138+F142+F146+F150+F154+F158+F162+F166+F170+F174+F178+F182+F186+F191)</f>
        <v>1847038</v>
      </c>
      <c r="G18" s="23"/>
      <c r="H18" s="23">
        <f>SUM(H22+H26+H30+H34+H38+H42+H46+H50+H54+H58+H62+H66+H70+H74+H78+H82+H86+H90+H94+H98+H102+H106+H110+H114+H118+H122+H126+H130+H134+H138+H142+H146+H150+H154+H158+H162+H166+H170+H174+H178+H182+H186+H191)</f>
        <v>5640866</v>
      </c>
      <c r="I18" s="28"/>
      <c r="J18" s="23">
        <f>SUM(J22+J26+J30+J34+J38+J42+J46+J50+J54+J58+J62+J66+J70+J74+J78+J82+J86+J90+J94+J98+J102+J106+J110+J114+J118+J122+J126+J130+J134+J138+J142+J146+J150+J154+J158+J162+J166+J170+J174+J178+J182+J186+J191)</f>
        <v>67477</v>
      </c>
      <c r="K18" s="25"/>
      <c r="L18" s="23">
        <f>SUM(L22+L26+L30+L34+L38+L42+L46+L50+L54+L58+L62+L66+L70+L74+L78+L82+L86+L90+L94+L98+L102+L106+L110+L114+L118+L122+L126+L130+L134+L138+L142+L146+L150+L154+L158+L162+L166+L170+L174+L178+L182+L186+L191)</f>
        <v>60432</v>
      </c>
      <c r="M18" s="23"/>
      <c r="N18" s="23">
        <f>SUM(N22+N26+N30+N34+N38+N42+N46+N50+N54+N58+N62+N66+N70+N74+N78+N82+N86+N90+N94+N98+N102+N106+N110+N114+N118+N122+N126+N130+N134+N138+N142+N146+N150+N154+N158+N162+N166+N170+N174+N178+N182+N186+N191)</f>
        <v>201781</v>
      </c>
      <c r="O18" s="23"/>
      <c r="P18" s="23">
        <f>SUM(P22+P26+P30+P34+P38+P42+P46+P50+P54+P58+P62+P66+P70+P74+P78+P82+P86+P90+P94+P98+P102+P106+P110+P114+P118+P122+P126+P130+P134+P138+P142+P146+P150+P154+P158+P162+P166+P170+P174+P178+P182+P186+P191)</f>
        <v>1017084</v>
      </c>
      <c r="Q18" s="23"/>
    </row>
    <row r="19" spans="1:16" s="27" customFormat="1" ht="15">
      <c r="A19" s="29">
        <v>1</v>
      </c>
      <c r="B19" s="30" t="s">
        <v>24</v>
      </c>
      <c r="C19" s="31" t="s">
        <v>0</v>
      </c>
      <c r="D19" s="32">
        <v>159075</v>
      </c>
      <c r="E19" s="32"/>
      <c r="F19" s="32">
        <v>28955</v>
      </c>
      <c r="G19" s="32"/>
      <c r="H19" s="33">
        <v>106813</v>
      </c>
      <c r="I19" s="34"/>
      <c r="J19" s="35">
        <v>1914</v>
      </c>
      <c r="K19" s="35"/>
      <c r="L19" s="35">
        <v>811</v>
      </c>
      <c r="N19" s="26">
        <v>2715</v>
      </c>
      <c r="P19" s="26">
        <v>17867</v>
      </c>
    </row>
    <row r="20" spans="1:16" s="27" customFormat="1" ht="15">
      <c r="A20" s="29"/>
      <c r="B20" s="30"/>
      <c r="C20" s="31" t="s">
        <v>3</v>
      </c>
      <c r="D20" s="32">
        <v>160147</v>
      </c>
      <c r="E20" s="32"/>
      <c r="F20" s="32">
        <v>30027</v>
      </c>
      <c r="G20" s="32"/>
      <c r="H20" s="33">
        <v>106813</v>
      </c>
      <c r="I20" s="34"/>
      <c r="J20" s="35">
        <v>1914</v>
      </c>
      <c r="K20" s="35"/>
      <c r="L20" s="35">
        <v>811</v>
      </c>
      <c r="N20" s="26">
        <v>2715</v>
      </c>
      <c r="P20" s="26">
        <v>17867</v>
      </c>
    </row>
    <row r="21" spans="1:16" s="27" customFormat="1" ht="15">
      <c r="A21" s="29"/>
      <c r="B21" s="30"/>
      <c r="C21" s="31" t="s">
        <v>5</v>
      </c>
      <c r="D21" s="32">
        <v>161017</v>
      </c>
      <c r="E21" s="32"/>
      <c r="F21" s="32">
        <v>30897</v>
      </c>
      <c r="G21" s="32"/>
      <c r="H21" s="33">
        <v>106813</v>
      </c>
      <c r="I21" s="34"/>
      <c r="J21" s="35">
        <v>1914</v>
      </c>
      <c r="K21" s="35"/>
      <c r="L21" s="35">
        <v>811</v>
      </c>
      <c r="N21" s="26">
        <v>2715</v>
      </c>
      <c r="P21" s="26">
        <v>17867</v>
      </c>
    </row>
    <row r="22" spans="1:16" s="27" customFormat="1" ht="15">
      <c r="A22" s="29"/>
      <c r="B22" s="30"/>
      <c r="C22" s="22" t="s">
        <v>7</v>
      </c>
      <c r="D22" s="32">
        <v>161820</v>
      </c>
      <c r="E22" s="32"/>
      <c r="F22" s="32">
        <v>31700</v>
      </c>
      <c r="G22" s="32"/>
      <c r="H22" s="33">
        <v>106813</v>
      </c>
      <c r="I22" s="34"/>
      <c r="J22" s="35">
        <v>1914</v>
      </c>
      <c r="K22" s="35"/>
      <c r="L22" s="35">
        <v>811</v>
      </c>
      <c r="N22" s="26">
        <v>2715</v>
      </c>
      <c r="P22" s="26">
        <v>17867</v>
      </c>
    </row>
    <row r="23" spans="1:16" s="27" customFormat="1" ht="15">
      <c r="A23" s="29">
        <v>2</v>
      </c>
      <c r="B23" s="30" t="s">
        <v>25</v>
      </c>
      <c r="C23" s="31" t="s">
        <v>0</v>
      </c>
      <c r="D23" s="32">
        <v>186495</v>
      </c>
      <c r="E23" s="32"/>
      <c r="F23" s="32">
        <v>33817</v>
      </c>
      <c r="G23" s="32"/>
      <c r="H23" s="33">
        <v>125152</v>
      </c>
      <c r="I23" s="34"/>
      <c r="J23" s="35">
        <v>2364</v>
      </c>
      <c r="K23" s="35"/>
      <c r="L23" s="35">
        <v>560</v>
      </c>
      <c r="N23" s="26">
        <v>3806</v>
      </c>
      <c r="P23" s="26">
        <v>20796</v>
      </c>
    </row>
    <row r="24" spans="1:16" s="27" customFormat="1" ht="15">
      <c r="A24" s="29"/>
      <c r="B24" s="30"/>
      <c r="C24" s="31" t="s">
        <v>3</v>
      </c>
      <c r="D24" s="32">
        <v>187746</v>
      </c>
      <c r="E24" s="32"/>
      <c r="F24" s="32">
        <v>35068</v>
      </c>
      <c r="G24" s="32"/>
      <c r="H24" s="33">
        <v>125152</v>
      </c>
      <c r="I24" s="34"/>
      <c r="J24" s="35">
        <v>2364</v>
      </c>
      <c r="K24" s="35"/>
      <c r="L24" s="35">
        <v>560</v>
      </c>
      <c r="N24" s="26">
        <v>3806</v>
      </c>
      <c r="P24" s="26">
        <v>20796</v>
      </c>
    </row>
    <row r="25" spans="1:16" s="27" customFormat="1" ht="15">
      <c r="A25" s="29"/>
      <c r="B25" s="30"/>
      <c r="C25" s="31" t="s">
        <v>5</v>
      </c>
      <c r="D25" s="32">
        <v>188763</v>
      </c>
      <c r="E25" s="32"/>
      <c r="F25" s="32">
        <v>36085</v>
      </c>
      <c r="G25" s="32"/>
      <c r="H25" s="33">
        <v>125152</v>
      </c>
      <c r="I25" s="34"/>
      <c r="J25" s="35">
        <v>2364</v>
      </c>
      <c r="K25" s="35"/>
      <c r="L25" s="35">
        <v>560</v>
      </c>
      <c r="N25" s="26">
        <v>3806</v>
      </c>
      <c r="P25" s="26">
        <v>20796</v>
      </c>
    </row>
    <row r="26" spans="1:16" s="27" customFormat="1" ht="15">
      <c r="A26" s="29"/>
      <c r="B26" s="30"/>
      <c r="C26" s="22" t="s">
        <v>7</v>
      </c>
      <c r="D26" s="32">
        <v>189701</v>
      </c>
      <c r="E26" s="32"/>
      <c r="F26" s="32">
        <v>37023</v>
      </c>
      <c r="G26" s="32"/>
      <c r="H26" s="33">
        <v>125152</v>
      </c>
      <c r="I26" s="34"/>
      <c r="J26" s="35">
        <v>2364</v>
      </c>
      <c r="K26" s="35"/>
      <c r="L26" s="35">
        <v>560</v>
      </c>
      <c r="N26" s="26">
        <v>3806</v>
      </c>
      <c r="P26" s="26">
        <v>20796</v>
      </c>
    </row>
    <row r="27" spans="1:16" s="27" customFormat="1" ht="15">
      <c r="A27" s="29">
        <v>3</v>
      </c>
      <c r="B27" s="30" t="s">
        <v>26</v>
      </c>
      <c r="C27" s="31" t="s">
        <v>0</v>
      </c>
      <c r="D27" s="32">
        <v>271418</v>
      </c>
      <c r="E27" s="32"/>
      <c r="F27" s="32">
        <v>49741</v>
      </c>
      <c r="G27" s="32"/>
      <c r="H27" s="33">
        <v>179859</v>
      </c>
      <c r="I27" s="34"/>
      <c r="J27" s="35">
        <v>0</v>
      </c>
      <c r="K27" s="35"/>
      <c r="L27" s="35">
        <v>1632</v>
      </c>
      <c r="N27" s="26">
        <v>6293</v>
      </c>
      <c r="P27" s="26">
        <v>33893</v>
      </c>
    </row>
    <row r="28" spans="1:16" s="27" customFormat="1" ht="15">
      <c r="A28" s="29"/>
      <c r="B28" s="30"/>
      <c r="C28" s="31" t="s">
        <v>3</v>
      </c>
      <c r="D28" s="32">
        <v>273258</v>
      </c>
      <c r="E28" s="32"/>
      <c r="F28" s="32">
        <v>51581</v>
      </c>
      <c r="G28" s="32"/>
      <c r="H28" s="33">
        <v>179859</v>
      </c>
      <c r="I28" s="34"/>
      <c r="J28" s="35">
        <v>0</v>
      </c>
      <c r="K28" s="35"/>
      <c r="L28" s="35">
        <v>1632</v>
      </c>
      <c r="N28" s="26">
        <v>6293</v>
      </c>
      <c r="P28" s="26">
        <v>33893</v>
      </c>
    </row>
    <row r="29" spans="1:16" s="27" customFormat="1" ht="15">
      <c r="A29" s="29"/>
      <c r="B29" s="30"/>
      <c r="C29" s="31" t="s">
        <v>5</v>
      </c>
      <c r="D29" s="32">
        <v>274754</v>
      </c>
      <c r="E29" s="32"/>
      <c r="F29" s="32">
        <v>53077</v>
      </c>
      <c r="G29" s="32"/>
      <c r="H29" s="33">
        <v>179859</v>
      </c>
      <c r="I29" s="34"/>
      <c r="J29" s="35">
        <v>0</v>
      </c>
      <c r="K29" s="35"/>
      <c r="L29" s="35">
        <v>1632</v>
      </c>
      <c r="N29" s="26">
        <v>6293</v>
      </c>
      <c r="P29" s="26">
        <v>33893</v>
      </c>
    </row>
    <row r="30" spans="1:16" s="27" customFormat="1" ht="15">
      <c r="A30" s="29"/>
      <c r="B30" s="30"/>
      <c r="C30" s="22" t="s">
        <v>7</v>
      </c>
      <c r="D30" s="32">
        <v>276134</v>
      </c>
      <c r="E30" s="32"/>
      <c r="F30" s="32">
        <v>54457</v>
      </c>
      <c r="G30" s="32"/>
      <c r="H30" s="33">
        <v>179859</v>
      </c>
      <c r="I30" s="34"/>
      <c r="J30" s="35">
        <v>0</v>
      </c>
      <c r="K30" s="35"/>
      <c r="L30" s="35">
        <v>1632</v>
      </c>
      <c r="N30" s="26">
        <v>6293</v>
      </c>
      <c r="P30" s="26">
        <v>33893</v>
      </c>
    </row>
    <row r="31" spans="1:16" s="27" customFormat="1" ht="15">
      <c r="A31" s="29">
        <v>4</v>
      </c>
      <c r="B31" s="30" t="s">
        <v>27</v>
      </c>
      <c r="C31" s="31" t="s">
        <v>0</v>
      </c>
      <c r="D31" s="32">
        <v>258901</v>
      </c>
      <c r="E31" s="32"/>
      <c r="F31" s="32">
        <v>54758</v>
      </c>
      <c r="G31" s="32"/>
      <c r="H31" s="33">
        <v>138673</v>
      </c>
      <c r="I31" s="34"/>
      <c r="J31" s="35">
        <v>3656</v>
      </c>
      <c r="K31" s="35"/>
      <c r="L31" s="35">
        <v>3511</v>
      </c>
      <c r="N31" s="26">
        <v>6627</v>
      </c>
      <c r="P31" s="26">
        <v>51676</v>
      </c>
    </row>
    <row r="32" spans="1:16" s="27" customFormat="1" ht="15">
      <c r="A32" s="29"/>
      <c r="B32" s="30"/>
      <c r="C32" s="31" t="s">
        <v>3</v>
      </c>
      <c r="D32" s="32">
        <v>260927</v>
      </c>
      <c r="E32" s="32"/>
      <c r="F32" s="32">
        <v>56784</v>
      </c>
      <c r="G32" s="32"/>
      <c r="H32" s="33">
        <v>138673</v>
      </c>
      <c r="I32" s="34"/>
      <c r="J32" s="35">
        <v>3656</v>
      </c>
      <c r="K32" s="35"/>
      <c r="L32" s="35">
        <v>3511</v>
      </c>
      <c r="N32" s="26">
        <v>6627</v>
      </c>
      <c r="P32" s="26">
        <v>51676</v>
      </c>
    </row>
    <row r="33" spans="1:16" s="27" customFormat="1" ht="15">
      <c r="A33" s="29"/>
      <c r="B33" s="30"/>
      <c r="C33" s="31" t="s">
        <v>5</v>
      </c>
      <c r="D33" s="32">
        <v>262574</v>
      </c>
      <c r="E33" s="32"/>
      <c r="F33" s="32">
        <v>58431</v>
      </c>
      <c r="G33" s="32"/>
      <c r="H33" s="33">
        <v>138673</v>
      </c>
      <c r="I33" s="34"/>
      <c r="J33" s="35">
        <v>3656</v>
      </c>
      <c r="K33" s="35"/>
      <c r="L33" s="35">
        <v>3511</v>
      </c>
      <c r="N33" s="26">
        <v>6627</v>
      </c>
      <c r="P33" s="26">
        <v>51676</v>
      </c>
    </row>
    <row r="34" spans="1:16" s="27" customFormat="1" ht="15">
      <c r="A34" s="29"/>
      <c r="B34" s="30"/>
      <c r="C34" s="22" t="s">
        <v>7</v>
      </c>
      <c r="D34" s="32">
        <v>264093</v>
      </c>
      <c r="E34" s="32"/>
      <c r="F34" s="32">
        <v>59950</v>
      </c>
      <c r="G34" s="32"/>
      <c r="H34" s="33">
        <v>138673</v>
      </c>
      <c r="I34" s="34"/>
      <c r="J34" s="35">
        <v>3656</v>
      </c>
      <c r="K34" s="35"/>
      <c r="L34" s="35">
        <v>3511</v>
      </c>
      <c r="N34" s="26">
        <v>6627</v>
      </c>
      <c r="P34" s="26">
        <v>51676</v>
      </c>
    </row>
    <row r="35" spans="1:16" s="27" customFormat="1" ht="15">
      <c r="A35" s="29">
        <v>5</v>
      </c>
      <c r="B35" s="30" t="s">
        <v>28</v>
      </c>
      <c r="C35" s="31" t="s">
        <v>0</v>
      </c>
      <c r="D35" s="32">
        <v>206095</v>
      </c>
      <c r="E35" s="32"/>
      <c r="F35" s="32">
        <v>50227</v>
      </c>
      <c r="G35" s="32"/>
      <c r="H35" s="33">
        <v>123610</v>
      </c>
      <c r="I35" s="34"/>
      <c r="J35" s="35">
        <v>0</v>
      </c>
      <c r="K35" s="35"/>
      <c r="L35" s="35">
        <v>1327</v>
      </c>
      <c r="N35" s="26">
        <v>5445</v>
      </c>
      <c r="P35" s="26">
        <v>25486</v>
      </c>
    </row>
    <row r="36" spans="1:16" s="27" customFormat="1" ht="15">
      <c r="A36" s="29"/>
      <c r="B36" s="30"/>
      <c r="C36" s="31" t="s">
        <v>3</v>
      </c>
      <c r="D36" s="32">
        <v>207953</v>
      </c>
      <c r="E36" s="32"/>
      <c r="F36" s="32">
        <v>52085</v>
      </c>
      <c r="G36" s="32"/>
      <c r="H36" s="33">
        <v>123610</v>
      </c>
      <c r="I36" s="34"/>
      <c r="J36" s="35">
        <v>0</v>
      </c>
      <c r="K36" s="35"/>
      <c r="L36" s="35">
        <v>1327</v>
      </c>
      <c r="N36" s="26">
        <v>5445</v>
      </c>
      <c r="P36" s="26">
        <v>25486</v>
      </c>
    </row>
    <row r="37" spans="1:16" s="27" customFormat="1" ht="15">
      <c r="A37" s="29"/>
      <c r="B37" s="30"/>
      <c r="C37" s="31" t="s">
        <v>5</v>
      </c>
      <c r="D37" s="32">
        <v>209464</v>
      </c>
      <c r="E37" s="32"/>
      <c r="F37" s="32">
        <v>53596</v>
      </c>
      <c r="G37" s="32"/>
      <c r="H37" s="33">
        <v>123610</v>
      </c>
      <c r="I37" s="34"/>
      <c r="J37" s="35">
        <v>0</v>
      </c>
      <c r="K37" s="35"/>
      <c r="L37" s="35">
        <v>1327</v>
      </c>
      <c r="N37" s="26">
        <v>5445</v>
      </c>
      <c r="P37" s="26">
        <v>25486</v>
      </c>
    </row>
    <row r="38" spans="1:16" s="27" customFormat="1" ht="15">
      <c r="A38" s="29"/>
      <c r="B38" s="30"/>
      <c r="C38" s="22" t="s">
        <v>7</v>
      </c>
      <c r="D38" s="32">
        <v>210857</v>
      </c>
      <c r="E38" s="32"/>
      <c r="F38" s="32">
        <v>54989</v>
      </c>
      <c r="G38" s="32"/>
      <c r="H38" s="33">
        <v>123610</v>
      </c>
      <c r="I38" s="34"/>
      <c r="J38" s="35">
        <v>0</v>
      </c>
      <c r="K38" s="35"/>
      <c r="L38" s="35">
        <v>1327</v>
      </c>
      <c r="N38" s="26">
        <v>5445</v>
      </c>
      <c r="P38" s="26">
        <v>25486</v>
      </c>
    </row>
    <row r="39" spans="1:16" s="27" customFormat="1" ht="15">
      <c r="A39" s="29">
        <v>6</v>
      </c>
      <c r="B39" s="30" t="s">
        <v>29</v>
      </c>
      <c r="C39" s="31" t="s">
        <v>0</v>
      </c>
      <c r="D39" s="32">
        <v>158657</v>
      </c>
      <c r="E39" s="32"/>
      <c r="F39" s="32">
        <v>29222</v>
      </c>
      <c r="G39" s="32"/>
      <c r="H39" s="33">
        <v>112053</v>
      </c>
      <c r="I39" s="34"/>
      <c r="J39" s="35">
        <v>392</v>
      </c>
      <c r="K39" s="35"/>
      <c r="L39" s="35">
        <v>958</v>
      </c>
      <c r="N39" s="26">
        <v>4439</v>
      </c>
      <c r="P39" s="26">
        <v>11593</v>
      </c>
    </row>
    <row r="40" spans="1:16" s="27" customFormat="1" ht="15">
      <c r="A40" s="29"/>
      <c r="B40" s="30"/>
      <c r="C40" s="31" t="s">
        <v>3</v>
      </c>
      <c r="D40" s="32">
        <v>159738</v>
      </c>
      <c r="E40" s="32"/>
      <c r="F40" s="32">
        <v>30303</v>
      </c>
      <c r="G40" s="32"/>
      <c r="H40" s="33">
        <v>112053</v>
      </c>
      <c r="I40" s="34"/>
      <c r="J40" s="35">
        <v>392</v>
      </c>
      <c r="K40" s="35"/>
      <c r="L40" s="35">
        <v>958</v>
      </c>
      <c r="N40" s="26">
        <v>4439</v>
      </c>
      <c r="P40" s="26">
        <v>11593</v>
      </c>
    </row>
    <row r="41" spans="1:16" s="27" customFormat="1" ht="15">
      <c r="A41" s="29"/>
      <c r="B41" s="30"/>
      <c r="C41" s="31" t="s">
        <v>5</v>
      </c>
      <c r="D41" s="32">
        <v>160617</v>
      </c>
      <c r="E41" s="32"/>
      <c r="F41" s="32">
        <v>31182</v>
      </c>
      <c r="G41" s="32"/>
      <c r="H41" s="33">
        <v>112053</v>
      </c>
      <c r="I41" s="34"/>
      <c r="J41" s="35">
        <v>392</v>
      </c>
      <c r="K41" s="35"/>
      <c r="L41" s="35">
        <v>958</v>
      </c>
      <c r="N41" s="26">
        <v>4439</v>
      </c>
      <c r="P41" s="26">
        <v>11593</v>
      </c>
    </row>
    <row r="42" spans="1:16" s="27" customFormat="1" ht="15">
      <c r="A42" s="29"/>
      <c r="B42" s="30"/>
      <c r="C42" s="22" t="s">
        <v>7</v>
      </c>
      <c r="D42" s="32">
        <v>161428</v>
      </c>
      <c r="E42" s="32"/>
      <c r="F42" s="32">
        <v>31993</v>
      </c>
      <c r="G42" s="32"/>
      <c r="H42" s="33">
        <v>112053</v>
      </c>
      <c r="I42" s="34"/>
      <c r="J42" s="35">
        <v>392</v>
      </c>
      <c r="K42" s="35"/>
      <c r="L42" s="35">
        <v>958</v>
      </c>
      <c r="N42" s="26">
        <v>4439</v>
      </c>
      <c r="P42" s="26">
        <v>11593</v>
      </c>
    </row>
    <row r="43" spans="1:16" s="27" customFormat="1" ht="15">
      <c r="A43" s="29">
        <v>7</v>
      </c>
      <c r="B43" s="30" t="s">
        <v>30</v>
      </c>
      <c r="C43" s="31" t="s">
        <v>0</v>
      </c>
      <c r="D43" s="32">
        <v>154845</v>
      </c>
      <c r="E43" s="32"/>
      <c r="F43" s="32">
        <v>37311</v>
      </c>
      <c r="G43" s="32"/>
      <c r="H43" s="33">
        <v>92171</v>
      </c>
      <c r="I43" s="34"/>
      <c r="J43" s="35">
        <v>54</v>
      </c>
      <c r="K43" s="35"/>
      <c r="L43" s="35">
        <v>2757</v>
      </c>
      <c r="N43" s="26">
        <v>5402</v>
      </c>
      <c r="P43" s="26">
        <v>17150</v>
      </c>
    </row>
    <row r="44" spans="1:16" s="27" customFormat="1" ht="15">
      <c r="A44" s="29"/>
      <c r="B44" s="30"/>
      <c r="C44" s="31" t="s">
        <v>3</v>
      </c>
      <c r="D44" s="32">
        <v>156226</v>
      </c>
      <c r="E44" s="32"/>
      <c r="F44" s="32">
        <v>38692</v>
      </c>
      <c r="G44" s="32"/>
      <c r="H44" s="33">
        <v>92171</v>
      </c>
      <c r="I44" s="34"/>
      <c r="J44" s="35">
        <v>54</v>
      </c>
      <c r="K44" s="35"/>
      <c r="L44" s="35">
        <v>2757</v>
      </c>
      <c r="N44" s="26">
        <v>5402</v>
      </c>
      <c r="P44" s="26">
        <v>17150</v>
      </c>
    </row>
    <row r="45" spans="1:16" s="27" customFormat="1" ht="15">
      <c r="A45" s="29"/>
      <c r="B45" s="30"/>
      <c r="C45" s="31" t="s">
        <v>5</v>
      </c>
      <c r="D45" s="32">
        <v>157348</v>
      </c>
      <c r="E45" s="32"/>
      <c r="F45" s="32">
        <v>39814</v>
      </c>
      <c r="G45" s="32"/>
      <c r="H45" s="33">
        <v>92171</v>
      </c>
      <c r="I45" s="34"/>
      <c r="J45" s="35">
        <v>54</v>
      </c>
      <c r="K45" s="35"/>
      <c r="L45" s="35">
        <v>2757</v>
      </c>
      <c r="N45" s="26">
        <v>5402</v>
      </c>
      <c r="P45" s="26">
        <v>17150</v>
      </c>
    </row>
    <row r="46" spans="1:16" s="27" customFormat="1" ht="15">
      <c r="A46" s="29"/>
      <c r="B46" s="30"/>
      <c r="C46" s="22" t="s">
        <v>7</v>
      </c>
      <c r="D46" s="32">
        <v>158383</v>
      </c>
      <c r="E46" s="32"/>
      <c r="F46" s="32">
        <v>40849</v>
      </c>
      <c r="G46" s="32"/>
      <c r="H46" s="33">
        <v>92171</v>
      </c>
      <c r="I46" s="34"/>
      <c r="J46" s="35">
        <v>54</v>
      </c>
      <c r="K46" s="35"/>
      <c r="L46" s="35">
        <v>2757</v>
      </c>
      <c r="N46" s="26">
        <v>5402</v>
      </c>
      <c r="P46" s="26">
        <v>17150</v>
      </c>
    </row>
    <row r="47" spans="1:16" s="27" customFormat="1" ht="15">
      <c r="A47" s="29">
        <v>8</v>
      </c>
      <c r="B47" s="30" t="s">
        <v>31</v>
      </c>
      <c r="C47" s="31" t="s">
        <v>0</v>
      </c>
      <c r="D47" s="32">
        <v>199164</v>
      </c>
      <c r="E47" s="32"/>
      <c r="F47" s="32">
        <v>51268</v>
      </c>
      <c r="G47" s="32"/>
      <c r="H47" s="33">
        <v>114896</v>
      </c>
      <c r="I47" s="34"/>
      <c r="J47" s="35">
        <v>1517</v>
      </c>
      <c r="K47" s="35"/>
      <c r="L47" s="35">
        <v>1677</v>
      </c>
      <c r="N47" s="26">
        <v>5919</v>
      </c>
      <c r="P47" s="26">
        <v>23887</v>
      </c>
    </row>
    <row r="48" spans="1:16" s="27" customFormat="1" ht="15">
      <c r="A48" s="29"/>
      <c r="B48" s="30"/>
      <c r="C48" s="31" t="s">
        <v>3</v>
      </c>
      <c r="D48" s="32">
        <v>201061</v>
      </c>
      <c r="E48" s="32"/>
      <c r="F48" s="32">
        <v>53165</v>
      </c>
      <c r="G48" s="32"/>
      <c r="H48" s="33">
        <v>114896</v>
      </c>
      <c r="I48" s="34"/>
      <c r="J48" s="35">
        <v>1517</v>
      </c>
      <c r="K48" s="35"/>
      <c r="L48" s="35">
        <v>1677</v>
      </c>
      <c r="N48" s="26">
        <v>5919</v>
      </c>
      <c r="P48" s="26">
        <v>23887</v>
      </c>
    </row>
    <row r="49" spans="1:16" s="27" customFormat="1" ht="15">
      <c r="A49" s="29"/>
      <c r="B49" s="30"/>
      <c r="C49" s="31" t="s">
        <v>5</v>
      </c>
      <c r="D49" s="32">
        <v>202603</v>
      </c>
      <c r="E49" s="32"/>
      <c r="F49" s="32">
        <v>54707</v>
      </c>
      <c r="G49" s="32"/>
      <c r="H49" s="33">
        <v>114896</v>
      </c>
      <c r="I49" s="34"/>
      <c r="J49" s="35">
        <v>1517</v>
      </c>
      <c r="K49" s="35"/>
      <c r="L49" s="35">
        <v>1677</v>
      </c>
      <c r="N49" s="26">
        <v>5919</v>
      </c>
      <c r="P49" s="26">
        <v>23887</v>
      </c>
    </row>
    <row r="50" spans="1:16" s="27" customFormat="1" ht="15">
      <c r="A50" s="29"/>
      <c r="B50" s="30"/>
      <c r="C50" s="22" t="s">
        <v>7</v>
      </c>
      <c r="D50" s="32">
        <v>204025</v>
      </c>
      <c r="E50" s="32"/>
      <c r="F50" s="32">
        <v>56129</v>
      </c>
      <c r="G50" s="32"/>
      <c r="H50" s="33">
        <v>114896</v>
      </c>
      <c r="I50" s="34"/>
      <c r="J50" s="35">
        <v>1517</v>
      </c>
      <c r="K50" s="35"/>
      <c r="L50" s="35">
        <v>1677</v>
      </c>
      <c r="N50" s="26">
        <v>5919</v>
      </c>
      <c r="P50" s="26">
        <v>23887</v>
      </c>
    </row>
    <row r="51" spans="1:16" s="27" customFormat="1" ht="15">
      <c r="A51" s="29">
        <v>9</v>
      </c>
      <c r="B51" s="30" t="s">
        <v>32</v>
      </c>
      <c r="C51" s="31" t="s">
        <v>0</v>
      </c>
      <c r="D51" s="32">
        <v>141522</v>
      </c>
      <c r="E51" s="32"/>
      <c r="F51" s="32">
        <v>23590</v>
      </c>
      <c r="G51" s="32"/>
      <c r="H51" s="33">
        <v>94769</v>
      </c>
      <c r="I51" s="34"/>
      <c r="J51" s="35">
        <v>5344</v>
      </c>
      <c r="K51" s="35"/>
      <c r="L51" s="35">
        <v>1033</v>
      </c>
      <c r="N51" s="26">
        <v>4023</v>
      </c>
      <c r="P51" s="26">
        <v>12763</v>
      </c>
    </row>
    <row r="52" spans="1:16" s="27" customFormat="1" ht="15">
      <c r="A52" s="29"/>
      <c r="B52" s="30"/>
      <c r="C52" s="31" t="s">
        <v>3</v>
      </c>
      <c r="D52" s="32">
        <v>142395</v>
      </c>
      <c r="E52" s="32"/>
      <c r="F52" s="32">
        <v>24463</v>
      </c>
      <c r="G52" s="32"/>
      <c r="H52" s="33">
        <v>94769</v>
      </c>
      <c r="I52" s="34"/>
      <c r="J52" s="35">
        <v>5344</v>
      </c>
      <c r="K52" s="35"/>
      <c r="L52" s="35">
        <v>1033</v>
      </c>
      <c r="N52" s="26">
        <v>4023</v>
      </c>
      <c r="P52" s="26">
        <v>12763</v>
      </c>
    </row>
    <row r="53" spans="1:16" s="27" customFormat="1" ht="15">
      <c r="A53" s="29"/>
      <c r="B53" s="30"/>
      <c r="C53" s="31" t="s">
        <v>5</v>
      </c>
      <c r="D53" s="32">
        <v>143104</v>
      </c>
      <c r="E53" s="32"/>
      <c r="F53" s="32">
        <v>25172</v>
      </c>
      <c r="G53" s="32"/>
      <c r="H53" s="33">
        <v>94769</v>
      </c>
      <c r="I53" s="34"/>
      <c r="J53" s="35">
        <v>5344</v>
      </c>
      <c r="K53" s="35"/>
      <c r="L53" s="35">
        <v>1033</v>
      </c>
      <c r="N53" s="26">
        <v>4023</v>
      </c>
      <c r="P53" s="26">
        <v>12763</v>
      </c>
    </row>
    <row r="54" spans="1:16" s="27" customFormat="1" ht="15">
      <c r="A54" s="29"/>
      <c r="B54" s="30"/>
      <c r="C54" s="22" t="s">
        <v>7</v>
      </c>
      <c r="D54" s="32">
        <v>143759</v>
      </c>
      <c r="E54" s="32"/>
      <c r="F54" s="32">
        <v>25827</v>
      </c>
      <c r="G54" s="32"/>
      <c r="H54" s="33">
        <v>94769</v>
      </c>
      <c r="I54" s="34"/>
      <c r="J54" s="35">
        <v>5344</v>
      </c>
      <c r="K54" s="35"/>
      <c r="L54" s="35">
        <v>1033</v>
      </c>
      <c r="N54" s="26">
        <v>4023</v>
      </c>
      <c r="P54" s="26">
        <v>12763</v>
      </c>
    </row>
    <row r="55" spans="1:16" s="27" customFormat="1" ht="15">
      <c r="A55" s="29">
        <v>10</v>
      </c>
      <c r="B55" s="30" t="s">
        <v>33</v>
      </c>
      <c r="C55" s="31" t="s">
        <v>0</v>
      </c>
      <c r="D55" s="32">
        <v>170725</v>
      </c>
      <c r="E55" s="32"/>
      <c r="F55" s="32">
        <v>35327</v>
      </c>
      <c r="G55" s="32"/>
      <c r="H55" s="33">
        <v>108186</v>
      </c>
      <c r="I55" s="34"/>
      <c r="J55" s="35">
        <v>1066</v>
      </c>
      <c r="K55" s="35"/>
      <c r="L55" s="35">
        <v>1950</v>
      </c>
      <c r="N55" s="26">
        <v>4461</v>
      </c>
      <c r="P55" s="26">
        <v>19735</v>
      </c>
    </row>
    <row r="56" spans="1:16" s="27" customFormat="1" ht="15">
      <c r="A56" s="29"/>
      <c r="B56" s="30"/>
      <c r="C56" s="31" t="s">
        <v>3</v>
      </c>
      <c r="D56" s="32">
        <v>172032</v>
      </c>
      <c r="E56" s="32"/>
      <c r="F56" s="32">
        <v>36634</v>
      </c>
      <c r="G56" s="32"/>
      <c r="H56" s="33">
        <v>108186</v>
      </c>
      <c r="I56" s="34"/>
      <c r="J56" s="35">
        <v>1066</v>
      </c>
      <c r="K56" s="35"/>
      <c r="L56" s="35">
        <v>1950</v>
      </c>
      <c r="N56" s="26">
        <v>4461</v>
      </c>
      <c r="P56" s="26">
        <v>19735</v>
      </c>
    </row>
    <row r="57" spans="1:16" s="27" customFormat="1" ht="15">
      <c r="A57" s="29"/>
      <c r="B57" s="30"/>
      <c r="C57" s="31" t="s">
        <v>5</v>
      </c>
      <c r="D57" s="32">
        <v>173094</v>
      </c>
      <c r="E57" s="32"/>
      <c r="F57" s="32">
        <v>37696</v>
      </c>
      <c r="G57" s="32"/>
      <c r="H57" s="33">
        <v>108186</v>
      </c>
      <c r="I57" s="34"/>
      <c r="J57" s="35">
        <v>1066</v>
      </c>
      <c r="K57" s="35"/>
      <c r="L57" s="35">
        <v>1950</v>
      </c>
      <c r="N57" s="26">
        <v>4461</v>
      </c>
      <c r="P57" s="26">
        <v>19735</v>
      </c>
    </row>
    <row r="58" spans="1:16" s="27" customFormat="1" ht="15">
      <c r="A58" s="29"/>
      <c r="B58" s="30"/>
      <c r="C58" s="22" t="s">
        <v>7</v>
      </c>
      <c r="D58" s="32">
        <v>174075</v>
      </c>
      <c r="E58" s="32"/>
      <c r="F58" s="32">
        <v>38677</v>
      </c>
      <c r="G58" s="32"/>
      <c r="H58" s="33">
        <v>108186</v>
      </c>
      <c r="I58" s="34"/>
      <c r="J58" s="35">
        <v>1066</v>
      </c>
      <c r="K58" s="35"/>
      <c r="L58" s="35">
        <v>1950</v>
      </c>
      <c r="N58" s="26">
        <v>4461</v>
      </c>
      <c r="P58" s="26">
        <v>19735</v>
      </c>
    </row>
    <row r="59" spans="1:16" s="27" customFormat="1" ht="15">
      <c r="A59" s="29">
        <v>11</v>
      </c>
      <c r="B59" s="30" t="s">
        <v>34</v>
      </c>
      <c r="C59" s="31" t="s">
        <v>0</v>
      </c>
      <c r="D59" s="32">
        <v>137800</v>
      </c>
      <c r="E59" s="32"/>
      <c r="F59" s="32">
        <v>22591</v>
      </c>
      <c r="G59" s="32"/>
      <c r="H59" s="33">
        <v>100569</v>
      </c>
      <c r="I59" s="34"/>
      <c r="J59" s="35">
        <v>699</v>
      </c>
      <c r="K59" s="35"/>
      <c r="L59" s="35">
        <v>631</v>
      </c>
      <c r="N59" s="26">
        <v>3061</v>
      </c>
      <c r="P59" s="26">
        <v>10249</v>
      </c>
    </row>
    <row r="60" spans="1:16" s="27" customFormat="1" ht="15">
      <c r="A60" s="29"/>
      <c r="B60" s="30"/>
      <c r="C60" s="31" t="s">
        <v>3</v>
      </c>
      <c r="D60" s="32">
        <v>138636</v>
      </c>
      <c r="E60" s="32"/>
      <c r="F60" s="32">
        <v>23427</v>
      </c>
      <c r="G60" s="32"/>
      <c r="H60" s="33">
        <v>100569</v>
      </c>
      <c r="I60" s="34"/>
      <c r="J60" s="35">
        <v>699</v>
      </c>
      <c r="K60" s="35"/>
      <c r="L60" s="35">
        <v>631</v>
      </c>
      <c r="N60" s="26">
        <v>3061</v>
      </c>
      <c r="P60" s="26">
        <v>10249</v>
      </c>
    </row>
    <row r="61" spans="1:16" s="27" customFormat="1" ht="15">
      <c r="A61" s="29"/>
      <c r="B61" s="30"/>
      <c r="C61" s="31" t="s">
        <v>5</v>
      </c>
      <c r="D61" s="32">
        <v>139315</v>
      </c>
      <c r="E61" s="32"/>
      <c r="F61" s="32">
        <v>24106</v>
      </c>
      <c r="G61" s="32"/>
      <c r="H61" s="33">
        <v>100569</v>
      </c>
      <c r="I61" s="34"/>
      <c r="J61" s="35">
        <v>699</v>
      </c>
      <c r="K61" s="35"/>
      <c r="L61" s="35">
        <v>631</v>
      </c>
      <c r="N61" s="26">
        <v>3061</v>
      </c>
      <c r="P61" s="26">
        <v>10249</v>
      </c>
    </row>
    <row r="62" spans="1:16" s="27" customFormat="1" ht="15">
      <c r="A62" s="29"/>
      <c r="B62" s="30"/>
      <c r="C62" s="22" t="s">
        <v>7</v>
      </c>
      <c r="D62" s="32">
        <v>139942</v>
      </c>
      <c r="E62" s="32"/>
      <c r="F62" s="32">
        <v>24733</v>
      </c>
      <c r="G62" s="32"/>
      <c r="H62" s="33">
        <v>100569</v>
      </c>
      <c r="I62" s="34"/>
      <c r="J62" s="35">
        <v>699</v>
      </c>
      <c r="K62" s="35"/>
      <c r="L62" s="35">
        <v>631</v>
      </c>
      <c r="N62" s="26">
        <v>3061</v>
      </c>
      <c r="P62" s="26">
        <v>10249</v>
      </c>
    </row>
    <row r="63" spans="1:16" s="27" customFormat="1" ht="15">
      <c r="A63" s="29">
        <v>12</v>
      </c>
      <c r="B63" s="30" t="s">
        <v>35</v>
      </c>
      <c r="C63" s="31" t="s">
        <v>0</v>
      </c>
      <c r="D63" s="32">
        <v>140699</v>
      </c>
      <c r="E63" s="32"/>
      <c r="F63" s="32">
        <v>22732</v>
      </c>
      <c r="G63" s="32"/>
      <c r="H63" s="33">
        <v>103228</v>
      </c>
      <c r="I63" s="34"/>
      <c r="J63" s="35">
        <v>1454</v>
      </c>
      <c r="K63" s="35"/>
      <c r="L63" s="35">
        <v>650</v>
      </c>
      <c r="N63" s="26">
        <v>2098</v>
      </c>
      <c r="P63" s="26">
        <v>10537</v>
      </c>
    </row>
    <row r="64" spans="1:16" s="27" customFormat="1" ht="15">
      <c r="A64" s="29"/>
      <c r="B64" s="30"/>
      <c r="C64" s="31" t="s">
        <v>3</v>
      </c>
      <c r="D64" s="32">
        <v>141540</v>
      </c>
      <c r="E64" s="32"/>
      <c r="F64" s="32">
        <v>23573</v>
      </c>
      <c r="G64" s="32"/>
      <c r="H64" s="33">
        <v>103228</v>
      </c>
      <c r="I64" s="34"/>
      <c r="J64" s="35">
        <v>1454</v>
      </c>
      <c r="K64" s="35"/>
      <c r="L64" s="35">
        <v>650</v>
      </c>
      <c r="N64" s="26">
        <v>2098</v>
      </c>
      <c r="P64" s="26">
        <v>10537</v>
      </c>
    </row>
    <row r="65" spans="1:16" s="27" customFormat="1" ht="15">
      <c r="A65" s="29"/>
      <c r="B65" s="30"/>
      <c r="C65" s="31" t="s">
        <v>5</v>
      </c>
      <c r="D65" s="32">
        <v>142224</v>
      </c>
      <c r="E65" s="32"/>
      <c r="F65" s="32">
        <v>24257</v>
      </c>
      <c r="G65" s="32"/>
      <c r="H65" s="33">
        <v>103228</v>
      </c>
      <c r="I65" s="34"/>
      <c r="J65" s="35">
        <v>1454</v>
      </c>
      <c r="K65" s="35"/>
      <c r="L65" s="35">
        <v>650</v>
      </c>
      <c r="N65" s="26">
        <v>2098</v>
      </c>
      <c r="P65" s="26">
        <v>10537</v>
      </c>
    </row>
    <row r="66" spans="1:16" s="27" customFormat="1" ht="15">
      <c r="A66" s="29"/>
      <c r="B66" s="30"/>
      <c r="C66" s="22" t="s">
        <v>7</v>
      </c>
      <c r="D66" s="32">
        <v>142854</v>
      </c>
      <c r="E66" s="32"/>
      <c r="F66" s="32">
        <v>24887</v>
      </c>
      <c r="G66" s="32"/>
      <c r="H66" s="33">
        <v>103228</v>
      </c>
      <c r="I66" s="34"/>
      <c r="J66" s="35">
        <v>1454</v>
      </c>
      <c r="K66" s="35"/>
      <c r="L66" s="35">
        <v>650</v>
      </c>
      <c r="N66" s="26">
        <v>2098</v>
      </c>
      <c r="P66" s="26">
        <v>10537</v>
      </c>
    </row>
    <row r="67" spans="1:16" s="27" customFormat="1" ht="15">
      <c r="A67" s="29">
        <v>13</v>
      </c>
      <c r="B67" s="30" t="s">
        <v>36</v>
      </c>
      <c r="C67" s="31" t="s">
        <v>0</v>
      </c>
      <c r="D67" s="32">
        <v>286308</v>
      </c>
      <c r="E67" s="32"/>
      <c r="F67" s="32">
        <v>54109</v>
      </c>
      <c r="G67" s="32"/>
      <c r="H67" s="33">
        <v>180592</v>
      </c>
      <c r="I67" s="34"/>
      <c r="J67" s="35">
        <v>0</v>
      </c>
      <c r="K67" s="35"/>
      <c r="L67" s="35">
        <v>890</v>
      </c>
      <c r="N67" s="26">
        <v>6367</v>
      </c>
      <c r="P67" s="26">
        <v>44350</v>
      </c>
    </row>
    <row r="68" spans="1:16" s="27" customFormat="1" ht="15">
      <c r="A68" s="29"/>
      <c r="B68" s="30"/>
      <c r="C68" s="31" t="s">
        <v>3</v>
      </c>
      <c r="D68" s="32">
        <v>288310</v>
      </c>
      <c r="E68" s="32"/>
      <c r="F68" s="32">
        <v>56111</v>
      </c>
      <c r="G68" s="32"/>
      <c r="H68" s="33">
        <v>180592</v>
      </c>
      <c r="I68" s="34"/>
      <c r="J68" s="35">
        <v>0</v>
      </c>
      <c r="K68" s="35"/>
      <c r="L68" s="35">
        <v>890</v>
      </c>
      <c r="N68" s="26">
        <v>6367</v>
      </c>
      <c r="P68" s="26">
        <v>44350</v>
      </c>
    </row>
    <row r="69" spans="1:16" s="27" customFormat="1" ht="15">
      <c r="A69" s="29"/>
      <c r="B69" s="30"/>
      <c r="C69" s="31" t="s">
        <v>5</v>
      </c>
      <c r="D69" s="32">
        <v>289937</v>
      </c>
      <c r="E69" s="32"/>
      <c r="F69" s="32">
        <v>57738</v>
      </c>
      <c r="G69" s="32"/>
      <c r="H69" s="33">
        <v>180592</v>
      </c>
      <c r="I69" s="34"/>
      <c r="J69" s="35">
        <v>0</v>
      </c>
      <c r="K69" s="35"/>
      <c r="L69" s="35">
        <v>890</v>
      </c>
      <c r="N69" s="26">
        <v>6367</v>
      </c>
      <c r="P69" s="26">
        <v>44350</v>
      </c>
    </row>
    <row r="70" spans="1:16" s="27" customFormat="1" ht="15">
      <c r="A70" s="29"/>
      <c r="B70" s="30"/>
      <c r="C70" s="22" t="s">
        <v>7</v>
      </c>
      <c r="D70" s="32">
        <v>291438</v>
      </c>
      <c r="E70" s="32"/>
      <c r="F70" s="32">
        <v>59239</v>
      </c>
      <c r="G70" s="32"/>
      <c r="H70" s="33">
        <v>180592</v>
      </c>
      <c r="I70" s="34"/>
      <c r="J70" s="35">
        <v>0</v>
      </c>
      <c r="K70" s="35"/>
      <c r="L70" s="35">
        <v>890</v>
      </c>
      <c r="N70" s="26">
        <v>6367</v>
      </c>
      <c r="P70" s="26">
        <v>44350</v>
      </c>
    </row>
    <row r="71" spans="1:16" s="27" customFormat="1" ht="15">
      <c r="A71" s="29">
        <v>14</v>
      </c>
      <c r="B71" s="30" t="s">
        <v>37</v>
      </c>
      <c r="C71" s="31" t="s">
        <v>0</v>
      </c>
      <c r="D71" s="32">
        <v>258658</v>
      </c>
      <c r="E71" s="32"/>
      <c r="F71" s="32">
        <v>57993</v>
      </c>
      <c r="G71" s="32"/>
      <c r="H71" s="33">
        <v>144710</v>
      </c>
      <c r="I71" s="34"/>
      <c r="J71" s="35">
        <v>3711</v>
      </c>
      <c r="K71" s="35"/>
      <c r="L71" s="35">
        <v>1285</v>
      </c>
      <c r="N71" s="26">
        <v>8292</v>
      </c>
      <c r="P71" s="26">
        <v>42667</v>
      </c>
    </row>
    <row r="72" spans="1:16" s="27" customFormat="1" ht="15">
      <c r="A72" s="29"/>
      <c r="B72" s="30"/>
      <c r="C72" s="31" t="s">
        <v>3</v>
      </c>
      <c r="D72" s="32">
        <v>260804</v>
      </c>
      <c r="E72" s="32"/>
      <c r="F72" s="32">
        <v>60139</v>
      </c>
      <c r="G72" s="32"/>
      <c r="H72" s="33">
        <v>144710</v>
      </c>
      <c r="I72" s="34"/>
      <c r="J72" s="35">
        <v>3711</v>
      </c>
      <c r="K72" s="35"/>
      <c r="L72" s="35">
        <v>1285</v>
      </c>
      <c r="N72" s="26">
        <v>8292</v>
      </c>
      <c r="P72" s="26">
        <v>42667</v>
      </c>
    </row>
    <row r="73" spans="1:16" s="27" customFormat="1" ht="15">
      <c r="A73" s="29"/>
      <c r="B73" s="30"/>
      <c r="C73" s="31" t="s">
        <v>5</v>
      </c>
      <c r="D73" s="32">
        <v>262548</v>
      </c>
      <c r="E73" s="32"/>
      <c r="F73" s="32">
        <v>61883</v>
      </c>
      <c r="G73" s="32"/>
      <c r="H73" s="33">
        <v>144710</v>
      </c>
      <c r="I73" s="34"/>
      <c r="J73" s="35">
        <v>3711</v>
      </c>
      <c r="K73" s="35"/>
      <c r="L73" s="35">
        <v>1285</v>
      </c>
      <c r="N73" s="26">
        <v>8292</v>
      </c>
      <c r="P73" s="26">
        <v>42667</v>
      </c>
    </row>
    <row r="74" spans="1:16" s="27" customFormat="1" ht="15">
      <c r="A74" s="29"/>
      <c r="B74" s="30"/>
      <c r="C74" s="22" t="s">
        <v>7</v>
      </c>
      <c r="D74" s="32">
        <v>264157</v>
      </c>
      <c r="E74" s="32"/>
      <c r="F74" s="32">
        <v>63492</v>
      </c>
      <c r="G74" s="32"/>
      <c r="H74" s="33">
        <v>144710</v>
      </c>
      <c r="I74" s="34"/>
      <c r="J74" s="35">
        <v>3711</v>
      </c>
      <c r="K74" s="35"/>
      <c r="L74" s="35">
        <v>1285</v>
      </c>
      <c r="N74" s="26">
        <v>8292</v>
      </c>
      <c r="P74" s="26">
        <v>42667</v>
      </c>
    </row>
    <row r="75" spans="1:16" s="27" customFormat="1" ht="15">
      <c r="A75" s="29">
        <v>15</v>
      </c>
      <c r="B75" s="30" t="s">
        <v>38</v>
      </c>
      <c r="C75" s="31" t="s">
        <v>0</v>
      </c>
      <c r="D75" s="32">
        <v>75697</v>
      </c>
      <c r="E75" s="32"/>
      <c r="F75" s="32">
        <v>20495</v>
      </c>
      <c r="G75" s="32"/>
      <c r="H75" s="33">
        <v>45504</v>
      </c>
      <c r="I75" s="34"/>
      <c r="J75" s="35">
        <v>405</v>
      </c>
      <c r="K75" s="35"/>
      <c r="L75" s="35">
        <v>495</v>
      </c>
      <c r="N75" s="26">
        <v>2026</v>
      </c>
      <c r="P75" s="26">
        <v>6772</v>
      </c>
    </row>
    <row r="76" spans="1:16" s="27" customFormat="1" ht="15">
      <c r="A76" s="29"/>
      <c r="B76" s="30"/>
      <c r="C76" s="31" t="s">
        <v>3</v>
      </c>
      <c r="D76" s="32">
        <v>76455</v>
      </c>
      <c r="E76" s="32"/>
      <c r="F76" s="32">
        <v>21253</v>
      </c>
      <c r="G76" s="32"/>
      <c r="H76" s="33">
        <v>45504</v>
      </c>
      <c r="I76" s="34"/>
      <c r="J76" s="35">
        <v>405</v>
      </c>
      <c r="K76" s="35"/>
      <c r="L76" s="35">
        <v>495</v>
      </c>
      <c r="N76" s="26">
        <v>2026</v>
      </c>
      <c r="P76" s="26">
        <v>6772</v>
      </c>
    </row>
    <row r="77" spans="1:16" s="27" customFormat="1" ht="15">
      <c r="A77" s="29"/>
      <c r="B77" s="30"/>
      <c r="C77" s="31" t="s">
        <v>5</v>
      </c>
      <c r="D77" s="32">
        <v>77072</v>
      </c>
      <c r="E77" s="32"/>
      <c r="F77" s="32">
        <v>21870</v>
      </c>
      <c r="G77" s="32"/>
      <c r="H77" s="33">
        <v>45504</v>
      </c>
      <c r="I77" s="34"/>
      <c r="J77" s="35">
        <v>405</v>
      </c>
      <c r="K77" s="35"/>
      <c r="L77" s="35">
        <v>495</v>
      </c>
      <c r="N77" s="26">
        <v>2026</v>
      </c>
      <c r="P77" s="26">
        <v>6772</v>
      </c>
    </row>
    <row r="78" spans="1:16" s="27" customFormat="1" ht="15">
      <c r="A78" s="29"/>
      <c r="B78" s="30"/>
      <c r="C78" s="22" t="s">
        <v>7</v>
      </c>
      <c r="D78" s="32">
        <v>77640</v>
      </c>
      <c r="E78" s="32"/>
      <c r="F78" s="32">
        <v>22438</v>
      </c>
      <c r="G78" s="32"/>
      <c r="H78" s="33">
        <v>45504</v>
      </c>
      <c r="I78" s="34"/>
      <c r="J78" s="35">
        <v>405</v>
      </c>
      <c r="K78" s="35"/>
      <c r="L78" s="35">
        <v>495</v>
      </c>
      <c r="N78" s="26">
        <v>2026</v>
      </c>
      <c r="P78" s="26">
        <v>6772</v>
      </c>
    </row>
    <row r="79" spans="1:16" s="27" customFormat="1" ht="15">
      <c r="A79" s="29">
        <v>16</v>
      </c>
      <c r="B79" s="30" t="s">
        <v>39</v>
      </c>
      <c r="C79" s="31" t="s">
        <v>0</v>
      </c>
      <c r="D79" s="32">
        <v>246553</v>
      </c>
      <c r="E79" s="32"/>
      <c r="F79" s="32">
        <v>38671</v>
      </c>
      <c r="G79" s="32"/>
      <c r="H79" s="33">
        <v>173373</v>
      </c>
      <c r="I79" s="34"/>
      <c r="J79" s="35">
        <v>1655</v>
      </c>
      <c r="K79" s="35"/>
      <c r="L79" s="35">
        <v>1076</v>
      </c>
      <c r="N79" s="26">
        <v>5841</v>
      </c>
      <c r="P79" s="26">
        <v>25937</v>
      </c>
    </row>
    <row r="80" spans="1:16" s="27" customFormat="1" ht="15">
      <c r="A80" s="29"/>
      <c r="B80" s="30"/>
      <c r="C80" s="31" t="s">
        <v>3</v>
      </c>
      <c r="D80" s="32">
        <v>247984</v>
      </c>
      <c r="E80" s="32"/>
      <c r="F80" s="32">
        <v>40102</v>
      </c>
      <c r="G80" s="32"/>
      <c r="H80" s="33">
        <v>173373</v>
      </c>
      <c r="I80" s="34"/>
      <c r="J80" s="35">
        <v>1655</v>
      </c>
      <c r="K80" s="35"/>
      <c r="L80" s="35">
        <v>1076</v>
      </c>
      <c r="N80" s="26">
        <v>5841</v>
      </c>
      <c r="P80" s="26">
        <v>25937</v>
      </c>
    </row>
    <row r="81" spans="1:16" s="27" customFormat="1" ht="15">
      <c r="A81" s="29"/>
      <c r="B81" s="30"/>
      <c r="C81" s="31" t="s">
        <v>5</v>
      </c>
      <c r="D81" s="32">
        <v>249147</v>
      </c>
      <c r="E81" s="32"/>
      <c r="F81" s="32">
        <v>41265</v>
      </c>
      <c r="G81" s="32"/>
      <c r="H81" s="33">
        <v>173373</v>
      </c>
      <c r="I81" s="34"/>
      <c r="J81" s="35">
        <v>1655</v>
      </c>
      <c r="K81" s="35"/>
      <c r="L81" s="35">
        <v>1076</v>
      </c>
      <c r="N81" s="26">
        <v>5841</v>
      </c>
      <c r="P81" s="26">
        <v>25937</v>
      </c>
    </row>
    <row r="82" spans="1:16" s="27" customFormat="1" ht="15">
      <c r="A82" s="29"/>
      <c r="B82" s="30"/>
      <c r="C82" s="22" t="s">
        <v>7</v>
      </c>
      <c r="D82" s="32">
        <v>250220</v>
      </c>
      <c r="E82" s="32"/>
      <c r="F82" s="32">
        <v>42338</v>
      </c>
      <c r="G82" s="32"/>
      <c r="H82" s="33">
        <v>173373</v>
      </c>
      <c r="I82" s="34"/>
      <c r="J82" s="35">
        <v>1655</v>
      </c>
      <c r="K82" s="35"/>
      <c r="L82" s="35">
        <v>1076</v>
      </c>
      <c r="N82" s="26">
        <v>5841</v>
      </c>
      <c r="P82" s="26">
        <v>25937</v>
      </c>
    </row>
    <row r="83" spans="1:16" s="27" customFormat="1" ht="15">
      <c r="A83" s="29">
        <v>17</v>
      </c>
      <c r="B83" s="30" t="s">
        <v>40</v>
      </c>
      <c r="C83" s="31" t="s">
        <v>0</v>
      </c>
      <c r="D83" s="32">
        <v>194970</v>
      </c>
      <c r="E83" s="32"/>
      <c r="F83" s="32">
        <v>48893</v>
      </c>
      <c r="G83" s="32"/>
      <c r="H83" s="33">
        <v>104956</v>
      </c>
      <c r="I83" s="34"/>
      <c r="J83" s="35">
        <v>6095</v>
      </c>
      <c r="K83" s="35"/>
      <c r="L83" s="35">
        <v>2541</v>
      </c>
      <c r="N83" s="26">
        <v>5048</v>
      </c>
      <c r="P83" s="26">
        <v>27437</v>
      </c>
    </row>
    <row r="84" spans="1:16" s="27" customFormat="1" ht="15">
      <c r="A84" s="29"/>
      <c r="B84" s="30"/>
      <c r="C84" s="31" t="s">
        <v>3</v>
      </c>
      <c r="D84" s="32">
        <v>196779</v>
      </c>
      <c r="E84" s="32"/>
      <c r="F84" s="32">
        <v>50702</v>
      </c>
      <c r="G84" s="32"/>
      <c r="H84" s="33">
        <v>104956</v>
      </c>
      <c r="I84" s="34"/>
      <c r="J84" s="35">
        <v>6095</v>
      </c>
      <c r="K84" s="35"/>
      <c r="L84" s="35">
        <v>2541</v>
      </c>
      <c r="N84" s="26">
        <v>5048</v>
      </c>
      <c r="P84" s="26">
        <v>27437</v>
      </c>
    </row>
    <row r="85" spans="1:16" s="27" customFormat="1" ht="15">
      <c r="A85" s="29"/>
      <c r="B85" s="30"/>
      <c r="C85" s="31" t="s">
        <v>5</v>
      </c>
      <c r="D85" s="32">
        <v>198249</v>
      </c>
      <c r="E85" s="32"/>
      <c r="F85" s="32">
        <v>52172</v>
      </c>
      <c r="G85" s="32"/>
      <c r="H85" s="33">
        <v>104956</v>
      </c>
      <c r="I85" s="34"/>
      <c r="J85" s="35">
        <v>6095</v>
      </c>
      <c r="K85" s="35"/>
      <c r="L85" s="35">
        <v>2541</v>
      </c>
      <c r="N85" s="26">
        <v>5048</v>
      </c>
      <c r="P85" s="26">
        <v>27437</v>
      </c>
    </row>
    <row r="86" spans="1:16" s="27" customFormat="1" ht="15">
      <c r="A86" s="29"/>
      <c r="B86" s="30"/>
      <c r="C86" s="22" t="s">
        <v>7</v>
      </c>
      <c r="D86" s="32">
        <v>199606</v>
      </c>
      <c r="E86" s="32"/>
      <c r="F86" s="32">
        <v>53529</v>
      </c>
      <c r="G86" s="32"/>
      <c r="H86" s="33">
        <v>104956</v>
      </c>
      <c r="I86" s="34"/>
      <c r="J86" s="35">
        <v>6095</v>
      </c>
      <c r="K86" s="35"/>
      <c r="L86" s="35">
        <v>2541</v>
      </c>
      <c r="N86" s="26">
        <v>5048</v>
      </c>
      <c r="P86" s="26">
        <v>27437</v>
      </c>
    </row>
    <row r="87" spans="1:16" s="27" customFormat="1" ht="15">
      <c r="A87" s="29">
        <v>18</v>
      </c>
      <c r="B87" s="30" t="s">
        <v>41</v>
      </c>
      <c r="C87" s="31" t="s">
        <v>0</v>
      </c>
      <c r="D87" s="32">
        <v>222132</v>
      </c>
      <c r="E87" s="32"/>
      <c r="F87" s="32">
        <v>41464</v>
      </c>
      <c r="G87" s="32"/>
      <c r="H87" s="33">
        <v>143404</v>
      </c>
      <c r="I87" s="34"/>
      <c r="J87" s="35">
        <v>3246</v>
      </c>
      <c r="K87" s="35"/>
      <c r="L87" s="35">
        <v>1545</v>
      </c>
      <c r="N87" s="26">
        <v>3873</v>
      </c>
      <c r="P87" s="26">
        <v>28600</v>
      </c>
    </row>
    <row r="88" spans="1:16" s="27" customFormat="1" ht="15">
      <c r="A88" s="29"/>
      <c r="B88" s="30"/>
      <c r="C88" s="31" t="s">
        <v>3</v>
      </c>
      <c r="D88" s="32">
        <v>223666</v>
      </c>
      <c r="E88" s="32"/>
      <c r="F88" s="32">
        <v>42998</v>
      </c>
      <c r="G88" s="32"/>
      <c r="H88" s="33">
        <v>143404</v>
      </c>
      <c r="I88" s="34"/>
      <c r="J88" s="35">
        <v>3246</v>
      </c>
      <c r="K88" s="35"/>
      <c r="L88" s="35">
        <v>1545</v>
      </c>
      <c r="N88" s="26">
        <v>3873</v>
      </c>
      <c r="P88" s="26">
        <v>28600</v>
      </c>
    </row>
    <row r="89" spans="1:16" s="27" customFormat="1" ht="15">
      <c r="A89" s="29"/>
      <c r="B89" s="30"/>
      <c r="C89" s="31" t="s">
        <v>5</v>
      </c>
      <c r="D89" s="32">
        <v>224913</v>
      </c>
      <c r="E89" s="32"/>
      <c r="F89" s="32">
        <v>44245</v>
      </c>
      <c r="G89" s="32"/>
      <c r="H89" s="33">
        <v>143404</v>
      </c>
      <c r="I89" s="34"/>
      <c r="J89" s="35">
        <v>3246</v>
      </c>
      <c r="K89" s="35"/>
      <c r="L89" s="35">
        <v>1545</v>
      </c>
      <c r="N89" s="26">
        <v>3873</v>
      </c>
      <c r="P89" s="26">
        <v>28600</v>
      </c>
    </row>
    <row r="90" spans="1:16" s="27" customFormat="1" ht="15">
      <c r="A90" s="29"/>
      <c r="B90" s="30"/>
      <c r="C90" s="22" t="s">
        <v>7</v>
      </c>
      <c r="D90" s="32">
        <v>226063</v>
      </c>
      <c r="E90" s="32"/>
      <c r="F90" s="32">
        <v>45395</v>
      </c>
      <c r="G90" s="32"/>
      <c r="H90" s="33">
        <v>143404</v>
      </c>
      <c r="I90" s="34"/>
      <c r="J90" s="35">
        <v>3246</v>
      </c>
      <c r="K90" s="35"/>
      <c r="L90" s="35">
        <v>1545</v>
      </c>
      <c r="N90" s="26">
        <v>3873</v>
      </c>
      <c r="P90" s="26">
        <v>28600</v>
      </c>
    </row>
    <row r="91" spans="1:16" s="27" customFormat="1" ht="15">
      <c r="A91" s="29">
        <v>19</v>
      </c>
      <c r="B91" s="30" t="s">
        <v>42</v>
      </c>
      <c r="C91" s="31" t="s">
        <v>0</v>
      </c>
      <c r="D91" s="32">
        <v>146602</v>
      </c>
      <c r="E91" s="32"/>
      <c r="F91" s="32">
        <v>19585</v>
      </c>
      <c r="G91" s="32"/>
      <c r="H91" s="33">
        <v>113215</v>
      </c>
      <c r="I91" s="34"/>
      <c r="J91" s="35">
        <v>0</v>
      </c>
      <c r="K91" s="35"/>
      <c r="L91" s="35">
        <v>1518</v>
      </c>
      <c r="N91" s="26">
        <v>1251</v>
      </c>
      <c r="P91" s="26">
        <v>11033</v>
      </c>
    </row>
    <row r="92" spans="1:16" s="27" customFormat="1" ht="15">
      <c r="A92" s="29"/>
      <c r="B92" s="30"/>
      <c r="C92" s="31" t="s">
        <v>3</v>
      </c>
      <c r="D92" s="32">
        <v>147327</v>
      </c>
      <c r="E92" s="32"/>
      <c r="F92" s="32">
        <v>20310</v>
      </c>
      <c r="G92" s="32"/>
      <c r="H92" s="33">
        <v>113215</v>
      </c>
      <c r="I92" s="34"/>
      <c r="J92" s="35">
        <v>0</v>
      </c>
      <c r="K92" s="35"/>
      <c r="L92" s="35">
        <v>1518</v>
      </c>
      <c r="N92" s="26">
        <v>1251</v>
      </c>
      <c r="P92" s="26">
        <v>11033</v>
      </c>
    </row>
    <row r="93" spans="1:16" s="27" customFormat="1" ht="15">
      <c r="A93" s="29"/>
      <c r="B93" s="30"/>
      <c r="C93" s="31" t="s">
        <v>5</v>
      </c>
      <c r="D93" s="32">
        <v>147916</v>
      </c>
      <c r="E93" s="32"/>
      <c r="F93" s="32">
        <v>20899</v>
      </c>
      <c r="G93" s="32"/>
      <c r="H93" s="33">
        <v>113215</v>
      </c>
      <c r="I93" s="34"/>
      <c r="J93" s="35">
        <v>0</v>
      </c>
      <c r="K93" s="35"/>
      <c r="L93" s="35">
        <v>1518</v>
      </c>
      <c r="N93" s="26">
        <v>1251</v>
      </c>
      <c r="P93" s="26">
        <v>11033</v>
      </c>
    </row>
    <row r="94" spans="1:16" s="27" customFormat="1" ht="15">
      <c r="A94" s="29"/>
      <c r="B94" s="30"/>
      <c r="C94" s="22" t="s">
        <v>7</v>
      </c>
      <c r="D94" s="32">
        <v>148459</v>
      </c>
      <c r="E94" s="32"/>
      <c r="F94" s="32">
        <v>21442</v>
      </c>
      <c r="G94" s="32"/>
      <c r="H94" s="33">
        <v>113215</v>
      </c>
      <c r="I94" s="34"/>
      <c r="J94" s="35">
        <v>0</v>
      </c>
      <c r="K94" s="35"/>
      <c r="L94" s="35">
        <v>1518</v>
      </c>
      <c r="N94" s="26">
        <v>1251</v>
      </c>
      <c r="P94" s="26">
        <v>11033</v>
      </c>
    </row>
    <row r="95" spans="1:16" s="27" customFormat="1" ht="15">
      <c r="A95" s="29">
        <v>20</v>
      </c>
      <c r="B95" s="30" t="s">
        <v>43</v>
      </c>
      <c r="C95" s="31" t="s">
        <v>0</v>
      </c>
      <c r="D95" s="32">
        <v>150367</v>
      </c>
      <c r="E95" s="32"/>
      <c r="F95" s="32">
        <v>27861</v>
      </c>
      <c r="G95" s="32"/>
      <c r="H95" s="33">
        <v>103234</v>
      </c>
      <c r="I95" s="34"/>
      <c r="J95" s="35">
        <v>0</v>
      </c>
      <c r="K95" s="35"/>
      <c r="L95" s="35">
        <v>797</v>
      </c>
      <c r="N95" s="26">
        <v>4162</v>
      </c>
      <c r="P95" s="26">
        <v>14313</v>
      </c>
    </row>
    <row r="96" spans="1:16" s="27" customFormat="1" ht="15">
      <c r="A96" s="29"/>
      <c r="B96" s="30"/>
      <c r="C96" s="31" t="s">
        <v>3</v>
      </c>
      <c r="D96" s="32">
        <v>151398</v>
      </c>
      <c r="E96" s="32"/>
      <c r="F96" s="32">
        <v>28892</v>
      </c>
      <c r="G96" s="32"/>
      <c r="H96" s="33">
        <v>103234</v>
      </c>
      <c r="I96" s="34"/>
      <c r="J96" s="35">
        <v>0</v>
      </c>
      <c r="K96" s="35"/>
      <c r="L96" s="35">
        <v>797</v>
      </c>
      <c r="N96" s="26">
        <v>4162</v>
      </c>
      <c r="P96" s="26">
        <v>14313</v>
      </c>
    </row>
    <row r="97" spans="1:16" s="27" customFormat="1" ht="15">
      <c r="A97" s="29"/>
      <c r="B97" s="30"/>
      <c r="C97" s="31" t="s">
        <v>5</v>
      </c>
      <c r="D97" s="32">
        <v>152236</v>
      </c>
      <c r="E97" s="32"/>
      <c r="F97" s="32">
        <v>29730</v>
      </c>
      <c r="G97" s="32"/>
      <c r="H97" s="33">
        <v>103234</v>
      </c>
      <c r="I97" s="34"/>
      <c r="J97" s="35">
        <v>0</v>
      </c>
      <c r="K97" s="35"/>
      <c r="L97" s="35">
        <v>797</v>
      </c>
      <c r="N97" s="26">
        <v>4162</v>
      </c>
      <c r="P97" s="26">
        <v>14313</v>
      </c>
    </row>
    <row r="98" spans="1:16" s="27" customFormat="1" ht="15">
      <c r="A98" s="29"/>
      <c r="B98" s="30"/>
      <c r="C98" s="22" t="s">
        <v>7</v>
      </c>
      <c r="D98" s="32">
        <v>153009</v>
      </c>
      <c r="E98" s="32"/>
      <c r="F98" s="32">
        <v>30503</v>
      </c>
      <c r="G98" s="32"/>
      <c r="H98" s="33">
        <v>103234</v>
      </c>
      <c r="I98" s="34"/>
      <c r="J98" s="35">
        <v>0</v>
      </c>
      <c r="K98" s="35"/>
      <c r="L98" s="35">
        <v>797</v>
      </c>
      <c r="N98" s="26">
        <v>4162</v>
      </c>
      <c r="P98" s="26">
        <v>14313</v>
      </c>
    </row>
    <row r="99" spans="1:16" s="27" customFormat="1" ht="15">
      <c r="A99" s="29">
        <v>21</v>
      </c>
      <c r="B99" s="30" t="s">
        <v>44</v>
      </c>
      <c r="C99" s="31" t="s">
        <v>0</v>
      </c>
      <c r="D99" s="32">
        <v>123081</v>
      </c>
      <c r="E99" s="32"/>
      <c r="F99" s="32">
        <v>32149</v>
      </c>
      <c r="G99" s="32"/>
      <c r="H99" s="33">
        <v>73931</v>
      </c>
      <c r="I99" s="34"/>
      <c r="J99" s="35">
        <v>295</v>
      </c>
      <c r="K99" s="35"/>
      <c r="L99" s="35">
        <v>1297</v>
      </c>
      <c r="N99" s="26">
        <v>4491</v>
      </c>
      <c r="P99" s="26">
        <v>10918</v>
      </c>
    </row>
    <row r="100" spans="1:16" s="27" customFormat="1" ht="15">
      <c r="A100" s="29"/>
      <c r="B100" s="30"/>
      <c r="C100" s="31" t="s">
        <v>3</v>
      </c>
      <c r="D100" s="32">
        <v>124271</v>
      </c>
      <c r="E100" s="32"/>
      <c r="F100" s="32">
        <v>33339</v>
      </c>
      <c r="G100" s="32"/>
      <c r="H100" s="33">
        <v>73931</v>
      </c>
      <c r="I100" s="34"/>
      <c r="J100" s="35">
        <v>295</v>
      </c>
      <c r="K100" s="35"/>
      <c r="L100" s="35">
        <v>1297</v>
      </c>
      <c r="N100" s="26">
        <v>4491</v>
      </c>
      <c r="P100" s="26">
        <v>10918</v>
      </c>
    </row>
    <row r="101" spans="1:16" s="27" customFormat="1" ht="15">
      <c r="A101" s="29"/>
      <c r="B101" s="30"/>
      <c r="C101" s="31" t="s">
        <v>5</v>
      </c>
      <c r="D101" s="32">
        <v>125237</v>
      </c>
      <c r="E101" s="32"/>
      <c r="F101" s="32">
        <v>34305</v>
      </c>
      <c r="G101" s="32"/>
      <c r="H101" s="33">
        <v>73931</v>
      </c>
      <c r="I101" s="34"/>
      <c r="J101" s="35">
        <v>295</v>
      </c>
      <c r="K101" s="35"/>
      <c r="L101" s="35">
        <v>1297</v>
      </c>
      <c r="N101" s="26">
        <v>4491</v>
      </c>
      <c r="P101" s="26">
        <v>10918</v>
      </c>
    </row>
    <row r="102" spans="1:16" s="27" customFormat="1" ht="15">
      <c r="A102" s="29"/>
      <c r="B102" s="30"/>
      <c r="C102" s="22" t="s">
        <v>7</v>
      </c>
      <c r="D102" s="32">
        <v>126129</v>
      </c>
      <c r="E102" s="32"/>
      <c r="F102" s="32">
        <v>35197</v>
      </c>
      <c r="G102" s="32"/>
      <c r="H102" s="33">
        <v>73931</v>
      </c>
      <c r="I102" s="34"/>
      <c r="J102" s="35">
        <v>295</v>
      </c>
      <c r="K102" s="35"/>
      <c r="L102" s="35">
        <v>1297</v>
      </c>
      <c r="N102" s="26">
        <v>4491</v>
      </c>
      <c r="P102" s="26">
        <v>10918</v>
      </c>
    </row>
    <row r="103" spans="1:16" s="27" customFormat="1" ht="15">
      <c r="A103" s="29">
        <v>22</v>
      </c>
      <c r="B103" s="30" t="s">
        <v>45</v>
      </c>
      <c r="C103" s="31" t="s">
        <v>0</v>
      </c>
      <c r="D103" s="32">
        <v>197201</v>
      </c>
      <c r="E103" s="32"/>
      <c r="F103" s="32">
        <v>32958</v>
      </c>
      <c r="G103" s="32"/>
      <c r="H103" s="33">
        <v>135719</v>
      </c>
      <c r="I103" s="34"/>
      <c r="J103" s="35">
        <v>1027</v>
      </c>
      <c r="K103" s="35"/>
      <c r="L103" s="35">
        <v>650</v>
      </c>
      <c r="N103" s="26">
        <v>4149</v>
      </c>
      <c r="P103" s="26">
        <v>22698</v>
      </c>
    </row>
    <row r="104" spans="1:16" s="27" customFormat="1" ht="15">
      <c r="A104" s="29"/>
      <c r="B104" s="30"/>
      <c r="C104" s="31" t="s">
        <v>3</v>
      </c>
      <c r="D104" s="32">
        <v>198420</v>
      </c>
      <c r="E104" s="32"/>
      <c r="F104" s="32">
        <v>34177</v>
      </c>
      <c r="G104" s="32"/>
      <c r="H104" s="33">
        <v>135719</v>
      </c>
      <c r="I104" s="34"/>
      <c r="J104" s="35">
        <v>1027</v>
      </c>
      <c r="K104" s="35"/>
      <c r="L104" s="35">
        <v>650</v>
      </c>
      <c r="N104" s="26">
        <v>4149</v>
      </c>
      <c r="P104" s="26">
        <v>22698</v>
      </c>
    </row>
    <row r="105" spans="1:16" s="27" customFormat="1" ht="15">
      <c r="A105" s="29"/>
      <c r="B105" s="30"/>
      <c r="C105" s="31" t="s">
        <v>5</v>
      </c>
      <c r="D105" s="32">
        <v>199412</v>
      </c>
      <c r="E105" s="32"/>
      <c r="F105" s="32">
        <v>35169</v>
      </c>
      <c r="G105" s="32"/>
      <c r="H105" s="33">
        <v>135719</v>
      </c>
      <c r="I105" s="34"/>
      <c r="J105" s="35">
        <v>1027</v>
      </c>
      <c r="K105" s="35"/>
      <c r="L105" s="35">
        <v>650</v>
      </c>
      <c r="N105" s="26">
        <v>4149</v>
      </c>
      <c r="P105" s="26">
        <v>22698</v>
      </c>
    </row>
    <row r="106" spans="1:16" s="27" customFormat="1" ht="15">
      <c r="A106" s="29"/>
      <c r="B106" s="30"/>
      <c r="C106" s="22" t="s">
        <v>7</v>
      </c>
      <c r="D106" s="32">
        <v>200326</v>
      </c>
      <c r="E106" s="32"/>
      <c r="F106" s="32">
        <v>36083</v>
      </c>
      <c r="G106" s="32"/>
      <c r="H106" s="33">
        <v>135719</v>
      </c>
      <c r="I106" s="34"/>
      <c r="J106" s="35">
        <v>1027</v>
      </c>
      <c r="K106" s="35"/>
      <c r="L106" s="35">
        <v>650</v>
      </c>
      <c r="N106" s="26">
        <v>4149</v>
      </c>
      <c r="P106" s="26">
        <v>22698</v>
      </c>
    </row>
    <row r="107" spans="1:16" s="27" customFormat="1" ht="15">
      <c r="A107" s="29">
        <v>23</v>
      </c>
      <c r="B107" s="30" t="s">
        <v>46</v>
      </c>
      <c r="C107" s="31" t="s">
        <v>0</v>
      </c>
      <c r="D107" s="32">
        <v>108763</v>
      </c>
      <c r="E107" s="32"/>
      <c r="F107" s="32">
        <v>20888</v>
      </c>
      <c r="G107" s="32"/>
      <c r="H107" s="33">
        <v>73177</v>
      </c>
      <c r="I107" s="34"/>
      <c r="J107" s="35">
        <v>439</v>
      </c>
      <c r="K107" s="35"/>
      <c r="L107" s="35">
        <v>1042</v>
      </c>
      <c r="N107" s="26">
        <v>4578</v>
      </c>
      <c r="P107" s="26">
        <v>8639</v>
      </c>
    </row>
    <row r="108" spans="1:16" s="27" customFormat="1" ht="15">
      <c r="A108" s="29"/>
      <c r="B108" s="30"/>
      <c r="C108" s="31" t="s">
        <v>3</v>
      </c>
      <c r="D108" s="32">
        <v>109536</v>
      </c>
      <c r="E108" s="32"/>
      <c r="F108" s="32">
        <v>21661</v>
      </c>
      <c r="G108" s="32"/>
      <c r="H108" s="33">
        <v>73177</v>
      </c>
      <c r="I108" s="34"/>
      <c r="J108" s="35">
        <v>439</v>
      </c>
      <c r="K108" s="35"/>
      <c r="L108" s="35">
        <v>1042</v>
      </c>
      <c r="N108" s="26">
        <v>4578</v>
      </c>
      <c r="P108" s="26">
        <v>8639</v>
      </c>
    </row>
    <row r="109" spans="1:16" s="27" customFormat="1" ht="15">
      <c r="A109" s="29"/>
      <c r="B109" s="30"/>
      <c r="C109" s="31" t="s">
        <v>5</v>
      </c>
      <c r="D109" s="32">
        <v>110164</v>
      </c>
      <c r="E109" s="32"/>
      <c r="F109" s="32">
        <v>22289</v>
      </c>
      <c r="G109" s="32"/>
      <c r="H109" s="33">
        <v>73177</v>
      </c>
      <c r="I109" s="34"/>
      <c r="J109" s="35">
        <v>439</v>
      </c>
      <c r="K109" s="35"/>
      <c r="L109" s="35">
        <v>1042</v>
      </c>
      <c r="N109" s="26">
        <v>4578</v>
      </c>
      <c r="P109" s="26">
        <v>8639</v>
      </c>
    </row>
    <row r="110" spans="1:16" s="27" customFormat="1" ht="15">
      <c r="A110" s="29"/>
      <c r="B110" s="30"/>
      <c r="C110" s="22" t="s">
        <v>7</v>
      </c>
      <c r="D110" s="32">
        <v>110744</v>
      </c>
      <c r="E110" s="32"/>
      <c r="F110" s="32">
        <v>22869</v>
      </c>
      <c r="G110" s="32"/>
      <c r="H110" s="33">
        <v>73177</v>
      </c>
      <c r="I110" s="34"/>
      <c r="J110" s="35">
        <v>439</v>
      </c>
      <c r="K110" s="35"/>
      <c r="L110" s="35">
        <v>1042</v>
      </c>
      <c r="N110" s="26">
        <v>4578</v>
      </c>
      <c r="P110" s="26">
        <v>8639</v>
      </c>
    </row>
    <row r="111" spans="1:16" s="27" customFormat="1" ht="15">
      <c r="A111" s="29">
        <v>24</v>
      </c>
      <c r="B111" s="36" t="s">
        <v>47</v>
      </c>
      <c r="C111" s="31" t="s">
        <v>0</v>
      </c>
      <c r="D111" s="32">
        <v>325494</v>
      </c>
      <c r="E111" s="32"/>
      <c r="F111" s="32">
        <v>71778</v>
      </c>
      <c r="G111" s="32"/>
      <c r="H111" s="33">
        <v>200057</v>
      </c>
      <c r="I111" s="34"/>
      <c r="J111" s="35">
        <v>5410</v>
      </c>
      <c r="K111" s="35"/>
      <c r="L111" s="35">
        <v>3536</v>
      </c>
      <c r="N111" s="26">
        <v>4643</v>
      </c>
      <c r="P111" s="26">
        <v>40070</v>
      </c>
    </row>
    <row r="112" spans="1:16" s="27" customFormat="1" ht="15">
      <c r="A112" s="29"/>
      <c r="B112" s="30"/>
      <c r="C112" s="31" t="s">
        <v>3</v>
      </c>
      <c r="D112" s="32">
        <v>328150</v>
      </c>
      <c r="E112" s="32"/>
      <c r="F112" s="32">
        <v>74434</v>
      </c>
      <c r="G112" s="32"/>
      <c r="H112" s="33">
        <v>200057</v>
      </c>
      <c r="I112" s="34"/>
      <c r="J112" s="35">
        <v>5410</v>
      </c>
      <c r="K112" s="35"/>
      <c r="L112" s="35">
        <v>3536</v>
      </c>
      <c r="N112" s="26">
        <v>4643</v>
      </c>
      <c r="P112" s="26">
        <v>40070</v>
      </c>
    </row>
    <row r="113" spans="1:16" s="27" customFormat="1" ht="15">
      <c r="A113" s="29"/>
      <c r="B113" s="30"/>
      <c r="C113" s="31" t="s">
        <v>5</v>
      </c>
      <c r="D113" s="32">
        <v>330308</v>
      </c>
      <c r="E113" s="32"/>
      <c r="F113" s="32">
        <v>76592</v>
      </c>
      <c r="G113" s="32"/>
      <c r="H113" s="33">
        <v>200057</v>
      </c>
      <c r="I113" s="34"/>
      <c r="J113" s="35">
        <v>5410</v>
      </c>
      <c r="K113" s="35"/>
      <c r="L113" s="35">
        <v>3536</v>
      </c>
      <c r="N113" s="26">
        <v>4643</v>
      </c>
      <c r="P113" s="26">
        <v>40070</v>
      </c>
    </row>
    <row r="114" spans="1:16" s="27" customFormat="1" ht="15">
      <c r="A114" s="29"/>
      <c r="B114" s="30"/>
      <c r="C114" s="22" t="s">
        <v>7</v>
      </c>
      <c r="D114" s="32">
        <v>332300</v>
      </c>
      <c r="E114" s="32"/>
      <c r="F114" s="32">
        <v>78584</v>
      </c>
      <c r="G114" s="32"/>
      <c r="H114" s="33">
        <v>200057</v>
      </c>
      <c r="I114" s="34"/>
      <c r="J114" s="35">
        <v>5410</v>
      </c>
      <c r="K114" s="35"/>
      <c r="L114" s="35">
        <v>3536</v>
      </c>
      <c r="N114" s="26">
        <v>4643</v>
      </c>
      <c r="P114" s="26">
        <v>40070</v>
      </c>
    </row>
    <row r="115" spans="1:16" s="27" customFormat="1" ht="15">
      <c r="A115" s="29">
        <v>25</v>
      </c>
      <c r="B115" s="30" t="s">
        <v>48</v>
      </c>
      <c r="C115" s="31" t="s">
        <v>0</v>
      </c>
      <c r="D115" s="32">
        <v>182089</v>
      </c>
      <c r="E115" s="32"/>
      <c r="F115" s="32">
        <v>29835</v>
      </c>
      <c r="G115" s="32"/>
      <c r="H115" s="33">
        <v>138875</v>
      </c>
      <c r="I115" s="34"/>
      <c r="J115" s="35">
        <v>450</v>
      </c>
      <c r="K115" s="35"/>
      <c r="L115" s="35">
        <v>304</v>
      </c>
      <c r="N115" s="26">
        <v>3035</v>
      </c>
      <c r="P115" s="26">
        <v>9590</v>
      </c>
    </row>
    <row r="116" spans="1:16" s="27" customFormat="1" ht="15">
      <c r="A116" s="29"/>
      <c r="B116" s="30"/>
      <c r="C116" s="31" t="s">
        <v>3</v>
      </c>
      <c r="D116" s="32">
        <v>183193</v>
      </c>
      <c r="E116" s="32"/>
      <c r="F116" s="32">
        <v>30939</v>
      </c>
      <c r="G116" s="32"/>
      <c r="H116" s="33">
        <v>138875</v>
      </c>
      <c r="I116" s="34"/>
      <c r="J116" s="35">
        <v>450</v>
      </c>
      <c r="K116" s="35"/>
      <c r="L116" s="35">
        <v>304</v>
      </c>
      <c r="N116" s="26">
        <v>3035</v>
      </c>
      <c r="P116" s="26">
        <v>9590</v>
      </c>
    </row>
    <row r="117" spans="1:16" s="27" customFormat="1" ht="15">
      <c r="A117" s="29"/>
      <c r="B117" s="30"/>
      <c r="C117" s="31" t="s">
        <v>5</v>
      </c>
      <c r="D117" s="32">
        <v>184090</v>
      </c>
      <c r="E117" s="32"/>
      <c r="F117" s="32">
        <v>31836</v>
      </c>
      <c r="G117" s="32"/>
      <c r="H117" s="33">
        <v>138875</v>
      </c>
      <c r="I117" s="34"/>
      <c r="J117" s="35">
        <v>450</v>
      </c>
      <c r="K117" s="35"/>
      <c r="L117" s="35">
        <v>304</v>
      </c>
      <c r="N117" s="26">
        <v>3035</v>
      </c>
      <c r="P117" s="26">
        <v>9590</v>
      </c>
    </row>
    <row r="118" spans="1:16" s="27" customFormat="1" ht="15">
      <c r="A118" s="29"/>
      <c r="B118" s="30"/>
      <c r="C118" s="22" t="s">
        <v>7</v>
      </c>
      <c r="D118" s="32">
        <v>184918</v>
      </c>
      <c r="E118" s="32"/>
      <c r="F118" s="32">
        <v>32664</v>
      </c>
      <c r="G118" s="32"/>
      <c r="H118" s="33">
        <v>138875</v>
      </c>
      <c r="I118" s="34"/>
      <c r="J118" s="35">
        <v>450</v>
      </c>
      <c r="K118" s="35"/>
      <c r="L118" s="35">
        <v>304</v>
      </c>
      <c r="N118" s="26">
        <v>3035</v>
      </c>
      <c r="P118" s="26">
        <v>9590</v>
      </c>
    </row>
    <row r="119" spans="1:16" s="27" customFormat="1" ht="15">
      <c r="A119" s="29">
        <v>26</v>
      </c>
      <c r="B119" s="30" t="s">
        <v>49</v>
      </c>
      <c r="C119" s="31" t="s">
        <v>0</v>
      </c>
      <c r="D119" s="32">
        <v>205265</v>
      </c>
      <c r="E119" s="32"/>
      <c r="F119" s="32">
        <v>42030</v>
      </c>
      <c r="G119" s="32"/>
      <c r="H119" s="33">
        <v>136647</v>
      </c>
      <c r="I119" s="34"/>
      <c r="J119" s="35">
        <v>1378</v>
      </c>
      <c r="K119" s="35"/>
      <c r="L119" s="35">
        <v>1886</v>
      </c>
      <c r="N119" s="26">
        <v>3524</v>
      </c>
      <c r="P119" s="26">
        <v>19800</v>
      </c>
    </row>
    <row r="120" spans="1:16" s="27" customFormat="1" ht="15">
      <c r="A120" s="29"/>
      <c r="B120" s="30"/>
      <c r="C120" s="31" t="s">
        <v>3</v>
      </c>
      <c r="D120" s="32">
        <v>206820</v>
      </c>
      <c r="E120" s="32"/>
      <c r="F120" s="32">
        <v>43585</v>
      </c>
      <c r="G120" s="32"/>
      <c r="H120" s="33">
        <v>136647</v>
      </c>
      <c r="I120" s="34"/>
      <c r="J120" s="35">
        <v>1378</v>
      </c>
      <c r="K120" s="35"/>
      <c r="L120" s="35">
        <v>1886</v>
      </c>
      <c r="N120" s="26">
        <v>3524</v>
      </c>
      <c r="P120" s="26">
        <v>19800</v>
      </c>
    </row>
    <row r="121" spans="1:16" s="27" customFormat="1" ht="15">
      <c r="A121" s="29"/>
      <c r="B121" s="30"/>
      <c r="C121" s="31" t="s">
        <v>5</v>
      </c>
      <c r="D121" s="32">
        <v>208084</v>
      </c>
      <c r="E121" s="32"/>
      <c r="F121" s="32">
        <v>44849</v>
      </c>
      <c r="G121" s="32"/>
      <c r="H121" s="33">
        <v>136647</v>
      </c>
      <c r="I121" s="34"/>
      <c r="J121" s="35">
        <v>1378</v>
      </c>
      <c r="K121" s="35"/>
      <c r="L121" s="35">
        <v>1886</v>
      </c>
      <c r="N121" s="26">
        <v>3524</v>
      </c>
      <c r="P121" s="26">
        <v>19800</v>
      </c>
    </row>
    <row r="122" spans="1:16" s="27" customFormat="1" ht="15">
      <c r="A122" s="29"/>
      <c r="B122" s="30"/>
      <c r="C122" s="22" t="s">
        <v>7</v>
      </c>
      <c r="D122" s="32">
        <v>209250</v>
      </c>
      <c r="E122" s="32"/>
      <c r="F122" s="32">
        <v>46015</v>
      </c>
      <c r="G122" s="32"/>
      <c r="H122" s="33">
        <v>136647</v>
      </c>
      <c r="I122" s="34"/>
      <c r="J122" s="35">
        <v>1378</v>
      </c>
      <c r="K122" s="35"/>
      <c r="L122" s="35">
        <v>1886</v>
      </c>
      <c r="N122" s="26">
        <v>3524</v>
      </c>
      <c r="P122" s="26">
        <v>19800</v>
      </c>
    </row>
    <row r="123" spans="1:16" s="27" customFormat="1" ht="15">
      <c r="A123" s="29">
        <v>27</v>
      </c>
      <c r="B123" s="30" t="s">
        <v>50</v>
      </c>
      <c r="C123" s="31" t="s">
        <v>0</v>
      </c>
      <c r="D123" s="32">
        <v>148988</v>
      </c>
      <c r="E123" s="32"/>
      <c r="F123" s="32">
        <v>19928</v>
      </c>
      <c r="G123" s="32"/>
      <c r="H123" s="33">
        <v>112265</v>
      </c>
      <c r="I123" s="34"/>
      <c r="J123" s="35">
        <v>488</v>
      </c>
      <c r="K123" s="35"/>
      <c r="L123" s="35">
        <v>1022</v>
      </c>
      <c r="N123" s="26">
        <v>3149</v>
      </c>
      <c r="P123" s="26">
        <v>12136</v>
      </c>
    </row>
    <row r="124" spans="1:16" s="27" customFormat="1" ht="15">
      <c r="A124" s="29"/>
      <c r="B124" s="30"/>
      <c r="C124" s="31" t="s">
        <v>3</v>
      </c>
      <c r="D124" s="32">
        <v>149725</v>
      </c>
      <c r="E124" s="32"/>
      <c r="F124" s="32">
        <v>20665</v>
      </c>
      <c r="G124" s="32"/>
      <c r="H124" s="33">
        <v>112265</v>
      </c>
      <c r="I124" s="34"/>
      <c r="J124" s="35">
        <v>488</v>
      </c>
      <c r="K124" s="35"/>
      <c r="L124" s="35">
        <v>1022</v>
      </c>
      <c r="N124" s="26">
        <v>3149</v>
      </c>
      <c r="P124" s="26">
        <v>12136</v>
      </c>
    </row>
    <row r="125" spans="1:16" s="27" customFormat="1" ht="15">
      <c r="A125" s="29"/>
      <c r="B125" s="30"/>
      <c r="C125" s="31" t="s">
        <v>5</v>
      </c>
      <c r="D125" s="32">
        <v>150325</v>
      </c>
      <c r="E125" s="32"/>
      <c r="F125" s="32">
        <v>21265</v>
      </c>
      <c r="G125" s="32"/>
      <c r="H125" s="33">
        <v>112265</v>
      </c>
      <c r="I125" s="34"/>
      <c r="J125" s="35">
        <v>488</v>
      </c>
      <c r="K125" s="35"/>
      <c r="L125" s="35">
        <v>1022</v>
      </c>
      <c r="N125" s="26">
        <v>3149</v>
      </c>
      <c r="P125" s="26">
        <v>12136</v>
      </c>
    </row>
    <row r="126" spans="1:16" s="27" customFormat="1" ht="15">
      <c r="A126" s="29"/>
      <c r="B126" s="30"/>
      <c r="C126" s="22" t="s">
        <v>7</v>
      </c>
      <c r="D126" s="32">
        <v>150878</v>
      </c>
      <c r="E126" s="32"/>
      <c r="F126" s="32">
        <v>21818</v>
      </c>
      <c r="G126" s="32"/>
      <c r="H126" s="33">
        <v>112265</v>
      </c>
      <c r="I126" s="34"/>
      <c r="J126" s="35">
        <v>488</v>
      </c>
      <c r="K126" s="35"/>
      <c r="L126" s="35">
        <v>1022</v>
      </c>
      <c r="N126" s="26">
        <v>3149</v>
      </c>
      <c r="P126" s="26">
        <v>12136</v>
      </c>
    </row>
    <row r="127" spans="1:16" s="27" customFormat="1" ht="15">
      <c r="A127" s="29">
        <v>28</v>
      </c>
      <c r="B127" s="30" t="s">
        <v>51</v>
      </c>
      <c r="C127" s="31" t="s">
        <v>0</v>
      </c>
      <c r="D127" s="32">
        <v>197079</v>
      </c>
      <c r="E127" s="32"/>
      <c r="F127" s="32">
        <v>48710</v>
      </c>
      <c r="G127" s="32"/>
      <c r="H127" s="33">
        <v>118598</v>
      </c>
      <c r="I127" s="34"/>
      <c r="J127" s="35">
        <v>1996</v>
      </c>
      <c r="K127" s="35"/>
      <c r="L127" s="35">
        <v>1835</v>
      </c>
      <c r="N127" s="26">
        <v>3871</v>
      </c>
      <c r="P127" s="26">
        <v>22069</v>
      </c>
    </row>
    <row r="128" spans="1:16" s="27" customFormat="1" ht="15">
      <c r="A128" s="29"/>
      <c r="B128" s="30"/>
      <c r="C128" s="31" t="s">
        <v>3</v>
      </c>
      <c r="D128" s="32">
        <v>198881</v>
      </c>
      <c r="E128" s="32"/>
      <c r="F128" s="32">
        <v>50512</v>
      </c>
      <c r="G128" s="32"/>
      <c r="H128" s="33">
        <v>118598</v>
      </c>
      <c r="I128" s="34"/>
      <c r="J128" s="35">
        <v>1996</v>
      </c>
      <c r="K128" s="35"/>
      <c r="L128" s="35">
        <v>1835</v>
      </c>
      <c r="N128" s="26">
        <v>3871</v>
      </c>
      <c r="P128" s="26">
        <v>22069</v>
      </c>
    </row>
    <row r="129" spans="1:16" s="27" customFormat="1" ht="15">
      <c r="A129" s="29"/>
      <c r="B129" s="30"/>
      <c r="C129" s="31" t="s">
        <v>5</v>
      </c>
      <c r="D129" s="32">
        <v>200346</v>
      </c>
      <c r="E129" s="32"/>
      <c r="F129" s="32">
        <v>51977</v>
      </c>
      <c r="G129" s="32"/>
      <c r="H129" s="33">
        <v>118598</v>
      </c>
      <c r="I129" s="34"/>
      <c r="J129" s="35">
        <v>1996</v>
      </c>
      <c r="K129" s="35"/>
      <c r="L129" s="35">
        <v>1835</v>
      </c>
      <c r="N129" s="26">
        <v>3871</v>
      </c>
      <c r="P129" s="26">
        <v>22069</v>
      </c>
    </row>
    <row r="130" spans="1:16" s="27" customFormat="1" ht="15">
      <c r="A130" s="29"/>
      <c r="B130" s="30"/>
      <c r="C130" s="22" t="s">
        <v>7</v>
      </c>
      <c r="D130" s="32">
        <v>201698</v>
      </c>
      <c r="E130" s="32"/>
      <c r="F130" s="32">
        <v>53329</v>
      </c>
      <c r="G130" s="32"/>
      <c r="H130" s="33">
        <v>118598</v>
      </c>
      <c r="I130" s="34"/>
      <c r="J130" s="35">
        <v>1996</v>
      </c>
      <c r="K130" s="35"/>
      <c r="L130" s="35">
        <v>1835</v>
      </c>
      <c r="N130" s="26">
        <v>3871</v>
      </c>
      <c r="P130" s="26">
        <v>22069</v>
      </c>
    </row>
    <row r="131" spans="1:16" s="27" customFormat="1" ht="15">
      <c r="A131" s="29">
        <v>29</v>
      </c>
      <c r="B131" s="30" t="s">
        <v>52</v>
      </c>
      <c r="C131" s="31" t="s">
        <v>0</v>
      </c>
      <c r="D131" s="32">
        <v>186474</v>
      </c>
      <c r="E131" s="32"/>
      <c r="F131" s="32">
        <v>42833</v>
      </c>
      <c r="G131" s="32"/>
      <c r="H131" s="33">
        <v>110889</v>
      </c>
      <c r="I131" s="34"/>
      <c r="J131" s="35">
        <v>3144</v>
      </c>
      <c r="K131" s="35"/>
      <c r="L131" s="35">
        <v>1967</v>
      </c>
      <c r="N131" s="26">
        <v>5206</v>
      </c>
      <c r="P131" s="26">
        <v>22435</v>
      </c>
    </row>
    <row r="132" spans="1:16" s="27" customFormat="1" ht="15">
      <c r="A132" s="29"/>
      <c r="B132" s="30"/>
      <c r="C132" s="31" t="s">
        <v>3</v>
      </c>
      <c r="D132" s="32">
        <v>188059</v>
      </c>
      <c r="E132" s="32"/>
      <c r="F132" s="32">
        <v>44418</v>
      </c>
      <c r="G132" s="32"/>
      <c r="H132" s="33">
        <v>110889</v>
      </c>
      <c r="I132" s="34"/>
      <c r="J132" s="35">
        <v>3144</v>
      </c>
      <c r="K132" s="35"/>
      <c r="L132" s="35">
        <v>1967</v>
      </c>
      <c r="N132" s="26">
        <v>5206</v>
      </c>
      <c r="P132" s="26">
        <v>22435</v>
      </c>
    </row>
    <row r="133" spans="1:16" s="27" customFormat="1" ht="15">
      <c r="A133" s="29"/>
      <c r="B133" s="30"/>
      <c r="C133" s="31" t="s">
        <v>5</v>
      </c>
      <c r="D133" s="32">
        <v>189347</v>
      </c>
      <c r="E133" s="32"/>
      <c r="F133" s="32">
        <v>45706</v>
      </c>
      <c r="G133" s="32"/>
      <c r="H133" s="33">
        <v>110889</v>
      </c>
      <c r="I133" s="34"/>
      <c r="J133" s="35">
        <v>3144</v>
      </c>
      <c r="K133" s="35"/>
      <c r="L133" s="35">
        <v>1967</v>
      </c>
      <c r="N133" s="26">
        <v>5206</v>
      </c>
      <c r="P133" s="26">
        <v>22435</v>
      </c>
    </row>
    <row r="134" spans="1:16" s="27" customFormat="1" ht="15">
      <c r="A134" s="29"/>
      <c r="B134" s="30"/>
      <c r="C134" s="22" t="s">
        <v>7</v>
      </c>
      <c r="D134" s="32">
        <v>190535</v>
      </c>
      <c r="E134" s="32"/>
      <c r="F134" s="32">
        <v>46894</v>
      </c>
      <c r="G134" s="32"/>
      <c r="H134" s="33">
        <v>110889</v>
      </c>
      <c r="I134" s="34"/>
      <c r="J134" s="35">
        <v>3144</v>
      </c>
      <c r="K134" s="35"/>
      <c r="L134" s="35">
        <v>1967</v>
      </c>
      <c r="N134" s="26">
        <v>5206</v>
      </c>
      <c r="P134" s="26">
        <v>22435</v>
      </c>
    </row>
    <row r="135" spans="1:16" s="27" customFormat="1" ht="15">
      <c r="A135" s="29">
        <v>30</v>
      </c>
      <c r="B135" s="30" t="s">
        <v>53</v>
      </c>
      <c r="C135" s="31" t="s">
        <v>0</v>
      </c>
      <c r="D135" s="32">
        <v>243453</v>
      </c>
      <c r="E135" s="32"/>
      <c r="F135" s="32">
        <v>32181</v>
      </c>
      <c r="G135" s="32"/>
      <c r="H135" s="33">
        <v>186053</v>
      </c>
      <c r="I135" s="34"/>
      <c r="J135" s="35">
        <v>0</v>
      </c>
      <c r="K135" s="35"/>
      <c r="L135" s="35">
        <v>2254</v>
      </c>
      <c r="N135" s="26">
        <v>2258</v>
      </c>
      <c r="P135" s="26">
        <v>20707</v>
      </c>
    </row>
    <row r="136" spans="1:16" s="27" customFormat="1" ht="15">
      <c r="A136" s="29"/>
      <c r="B136" s="30"/>
      <c r="C136" s="31" t="s">
        <v>3</v>
      </c>
      <c r="D136" s="32">
        <v>244644</v>
      </c>
      <c r="E136" s="32"/>
      <c r="F136" s="32">
        <v>33372</v>
      </c>
      <c r="G136" s="32"/>
      <c r="H136" s="33">
        <v>186053</v>
      </c>
      <c r="I136" s="34"/>
      <c r="J136" s="35">
        <v>0</v>
      </c>
      <c r="K136" s="35"/>
      <c r="L136" s="35">
        <v>2254</v>
      </c>
      <c r="N136" s="26">
        <v>2258</v>
      </c>
      <c r="P136" s="26">
        <v>20707</v>
      </c>
    </row>
    <row r="137" spans="1:16" s="27" customFormat="1" ht="15">
      <c r="A137" s="29"/>
      <c r="B137" s="30"/>
      <c r="C137" s="31" t="s">
        <v>5</v>
      </c>
      <c r="D137" s="32">
        <v>245611</v>
      </c>
      <c r="E137" s="32"/>
      <c r="F137" s="32">
        <v>34339</v>
      </c>
      <c r="G137" s="32"/>
      <c r="H137" s="33">
        <v>186053</v>
      </c>
      <c r="I137" s="34"/>
      <c r="J137" s="35">
        <v>0</v>
      </c>
      <c r="K137" s="35"/>
      <c r="L137" s="35">
        <v>2254</v>
      </c>
      <c r="N137" s="26">
        <v>2258</v>
      </c>
      <c r="P137" s="26">
        <v>20707</v>
      </c>
    </row>
    <row r="138" spans="1:16" s="27" customFormat="1" ht="15">
      <c r="A138" s="29"/>
      <c r="B138" s="30"/>
      <c r="C138" s="22" t="s">
        <v>7</v>
      </c>
      <c r="D138" s="32">
        <v>246504</v>
      </c>
      <c r="E138" s="32"/>
      <c r="F138" s="32">
        <v>35232</v>
      </c>
      <c r="G138" s="32"/>
      <c r="H138" s="33">
        <v>186053</v>
      </c>
      <c r="I138" s="34"/>
      <c r="J138" s="35">
        <v>0</v>
      </c>
      <c r="K138" s="35"/>
      <c r="L138" s="35">
        <v>2254</v>
      </c>
      <c r="N138" s="26">
        <v>2258</v>
      </c>
      <c r="P138" s="26">
        <v>20707</v>
      </c>
    </row>
    <row r="139" spans="1:16" s="27" customFormat="1" ht="15">
      <c r="A139" s="29">
        <v>31</v>
      </c>
      <c r="B139" s="30" t="s">
        <v>54</v>
      </c>
      <c r="C139" s="31" t="s">
        <v>0</v>
      </c>
      <c r="D139" s="32">
        <v>322192</v>
      </c>
      <c r="E139" s="32"/>
      <c r="F139" s="32">
        <v>58059</v>
      </c>
      <c r="G139" s="32"/>
      <c r="H139" s="33">
        <v>219267</v>
      </c>
      <c r="I139" s="34"/>
      <c r="J139" s="35">
        <v>302</v>
      </c>
      <c r="K139" s="35"/>
      <c r="L139" s="35">
        <v>1266</v>
      </c>
      <c r="N139" s="26">
        <v>4940</v>
      </c>
      <c r="P139" s="26">
        <v>38358</v>
      </c>
    </row>
    <row r="140" spans="1:16" s="27" customFormat="1" ht="15">
      <c r="A140" s="29"/>
      <c r="B140" s="30"/>
      <c r="C140" s="31" t="s">
        <v>3</v>
      </c>
      <c r="D140" s="32">
        <v>324340</v>
      </c>
      <c r="E140" s="32"/>
      <c r="F140" s="32">
        <v>60207</v>
      </c>
      <c r="G140" s="32"/>
      <c r="H140" s="33">
        <v>219267</v>
      </c>
      <c r="I140" s="34"/>
      <c r="J140" s="35">
        <v>302</v>
      </c>
      <c r="K140" s="35"/>
      <c r="L140" s="35">
        <v>1266</v>
      </c>
      <c r="N140" s="26">
        <v>4940</v>
      </c>
      <c r="P140" s="26">
        <v>38358</v>
      </c>
    </row>
    <row r="141" spans="1:16" s="27" customFormat="1" ht="15">
      <c r="A141" s="29"/>
      <c r="B141" s="30"/>
      <c r="C141" s="31" t="s">
        <v>5</v>
      </c>
      <c r="D141" s="32">
        <v>326086</v>
      </c>
      <c r="E141" s="32"/>
      <c r="F141" s="32">
        <v>61953</v>
      </c>
      <c r="G141" s="32"/>
      <c r="H141" s="33">
        <v>219267</v>
      </c>
      <c r="I141" s="34"/>
      <c r="J141" s="35">
        <v>302</v>
      </c>
      <c r="K141" s="35"/>
      <c r="L141" s="35">
        <v>1266</v>
      </c>
      <c r="N141" s="26">
        <v>4940</v>
      </c>
      <c r="P141" s="26">
        <v>38358</v>
      </c>
    </row>
    <row r="142" spans="1:16" s="27" customFormat="1" ht="15">
      <c r="A142" s="29"/>
      <c r="B142" s="30"/>
      <c r="C142" s="22" t="s">
        <v>7</v>
      </c>
      <c r="D142" s="32">
        <v>327697</v>
      </c>
      <c r="E142" s="32"/>
      <c r="F142" s="32">
        <v>63564</v>
      </c>
      <c r="G142" s="32"/>
      <c r="H142" s="33">
        <v>219267</v>
      </c>
      <c r="I142" s="34"/>
      <c r="J142" s="35">
        <v>302</v>
      </c>
      <c r="K142" s="35"/>
      <c r="L142" s="35">
        <v>1266</v>
      </c>
      <c r="N142" s="26">
        <v>4940</v>
      </c>
      <c r="P142" s="26">
        <v>38358</v>
      </c>
    </row>
    <row r="143" spans="1:16" s="27" customFormat="1" ht="15">
      <c r="A143" s="29">
        <v>32</v>
      </c>
      <c r="B143" s="30" t="s">
        <v>55</v>
      </c>
      <c r="C143" s="31" t="s">
        <v>0</v>
      </c>
      <c r="D143" s="32">
        <v>193627</v>
      </c>
      <c r="E143" s="32"/>
      <c r="F143" s="32">
        <v>29903</v>
      </c>
      <c r="G143" s="32"/>
      <c r="H143" s="33">
        <v>147215</v>
      </c>
      <c r="I143" s="34"/>
      <c r="J143" s="35">
        <v>0</v>
      </c>
      <c r="K143" s="35"/>
      <c r="L143" s="35">
        <v>1157</v>
      </c>
      <c r="N143" s="26">
        <v>1936</v>
      </c>
      <c r="P143" s="26">
        <v>13416</v>
      </c>
    </row>
    <row r="144" spans="1:16" s="27" customFormat="1" ht="15">
      <c r="A144" s="29"/>
      <c r="B144" s="30"/>
      <c r="C144" s="31" t="s">
        <v>3</v>
      </c>
      <c r="D144" s="32">
        <v>194733</v>
      </c>
      <c r="E144" s="32"/>
      <c r="F144" s="32">
        <v>31009</v>
      </c>
      <c r="G144" s="32"/>
      <c r="H144" s="33">
        <v>147215</v>
      </c>
      <c r="I144" s="34"/>
      <c r="J144" s="35">
        <v>0</v>
      </c>
      <c r="K144" s="35"/>
      <c r="L144" s="35">
        <v>1157</v>
      </c>
      <c r="N144" s="26">
        <v>1936</v>
      </c>
      <c r="P144" s="26">
        <v>13416</v>
      </c>
    </row>
    <row r="145" spans="1:16" s="27" customFormat="1" ht="15">
      <c r="A145" s="29"/>
      <c r="B145" s="30"/>
      <c r="C145" s="31" t="s">
        <v>5</v>
      </c>
      <c r="D145" s="32">
        <v>195633</v>
      </c>
      <c r="E145" s="32"/>
      <c r="F145" s="32">
        <v>31909</v>
      </c>
      <c r="G145" s="32"/>
      <c r="H145" s="33">
        <v>147215</v>
      </c>
      <c r="I145" s="34"/>
      <c r="J145" s="35">
        <v>0</v>
      </c>
      <c r="K145" s="35"/>
      <c r="L145" s="35">
        <v>1157</v>
      </c>
      <c r="N145" s="26">
        <v>1936</v>
      </c>
      <c r="P145" s="26">
        <v>13416</v>
      </c>
    </row>
    <row r="146" spans="1:16" s="27" customFormat="1" ht="15">
      <c r="A146" s="29"/>
      <c r="B146" s="30"/>
      <c r="C146" s="22" t="s">
        <v>7</v>
      </c>
      <c r="D146" s="32">
        <v>196462</v>
      </c>
      <c r="E146" s="32"/>
      <c r="F146" s="32">
        <v>32738</v>
      </c>
      <c r="G146" s="32"/>
      <c r="H146" s="33">
        <v>147215</v>
      </c>
      <c r="I146" s="34"/>
      <c r="J146" s="35">
        <v>0</v>
      </c>
      <c r="K146" s="35"/>
      <c r="L146" s="35">
        <v>1157</v>
      </c>
      <c r="N146" s="26">
        <v>1936</v>
      </c>
      <c r="P146" s="26">
        <v>13416</v>
      </c>
    </row>
    <row r="147" spans="1:16" s="27" customFormat="1" ht="15">
      <c r="A147" s="29">
        <v>33</v>
      </c>
      <c r="B147" s="30" t="s">
        <v>56</v>
      </c>
      <c r="C147" s="31" t="s">
        <v>0</v>
      </c>
      <c r="D147" s="32">
        <v>124767</v>
      </c>
      <c r="E147" s="32"/>
      <c r="F147" s="32">
        <v>21703</v>
      </c>
      <c r="G147" s="32"/>
      <c r="H147" s="33">
        <v>84581</v>
      </c>
      <c r="I147" s="34"/>
      <c r="J147" s="35">
        <v>352</v>
      </c>
      <c r="K147" s="35"/>
      <c r="L147" s="35">
        <v>1037</v>
      </c>
      <c r="N147" s="26">
        <v>3533</v>
      </c>
      <c r="P147" s="26">
        <v>13561</v>
      </c>
    </row>
    <row r="148" spans="1:16" s="27" customFormat="1" ht="15">
      <c r="A148" s="29"/>
      <c r="B148" s="30"/>
      <c r="C148" s="31" t="s">
        <v>3</v>
      </c>
      <c r="D148" s="32">
        <v>125570</v>
      </c>
      <c r="E148" s="32"/>
      <c r="F148" s="32">
        <v>22506</v>
      </c>
      <c r="G148" s="32"/>
      <c r="H148" s="33">
        <v>84581</v>
      </c>
      <c r="I148" s="34"/>
      <c r="J148" s="35">
        <v>352</v>
      </c>
      <c r="K148" s="35"/>
      <c r="L148" s="35">
        <v>1037</v>
      </c>
      <c r="N148" s="26">
        <v>3533</v>
      </c>
      <c r="P148" s="26">
        <v>13561</v>
      </c>
    </row>
    <row r="149" spans="1:16" s="27" customFormat="1" ht="15">
      <c r="A149" s="29"/>
      <c r="B149" s="30"/>
      <c r="C149" s="31" t="s">
        <v>5</v>
      </c>
      <c r="D149" s="32">
        <v>126223</v>
      </c>
      <c r="E149" s="32"/>
      <c r="F149" s="32">
        <v>23159</v>
      </c>
      <c r="G149" s="32"/>
      <c r="H149" s="33">
        <v>84581</v>
      </c>
      <c r="I149" s="34"/>
      <c r="J149" s="35">
        <v>352</v>
      </c>
      <c r="K149" s="35"/>
      <c r="L149" s="35">
        <v>1037</v>
      </c>
      <c r="N149" s="26">
        <v>3533</v>
      </c>
      <c r="P149" s="26">
        <v>13561</v>
      </c>
    </row>
    <row r="150" spans="1:16" s="27" customFormat="1" ht="15">
      <c r="A150" s="29"/>
      <c r="B150" s="30"/>
      <c r="C150" s="22" t="s">
        <v>7</v>
      </c>
      <c r="D150" s="32">
        <v>126825</v>
      </c>
      <c r="E150" s="32"/>
      <c r="F150" s="32">
        <v>23761</v>
      </c>
      <c r="G150" s="32"/>
      <c r="H150" s="33">
        <v>84581</v>
      </c>
      <c r="I150" s="34"/>
      <c r="J150" s="35">
        <v>352</v>
      </c>
      <c r="K150" s="35"/>
      <c r="L150" s="35">
        <v>1037</v>
      </c>
      <c r="N150" s="26">
        <v>3533</v>
      </c>
      <c r="P150" s="26">
        <v>13561</v>
      </c>
    </row>
    <row r="151" spans="1:16" s="27" customFormat="1" ht="15">
      <c r="A151" s="29">
        <v>34</v>
      </c>
      <c r="B151" s="30" t="s">
        <v>57</v>
      </c>
      <c r="C151" s="31" t="s">
        <v>0</v>
      </c>
      <c r="D151" s="32">
        <v>142188</v>
      </c>
      <c r="E151" s="32"/>
      <c r="F151" s="32">
        <v>37779</v>
      </c>
      <c r="G151" s="32"/>
      <c r="H151" s="33">
        <v>71156</v>
      </c>
      <c r="I151" s="34"/>
      <c r="J151" s="35">
        <v>1103</v>
      </c>
      <c r="K151" s="35"/>
      <c r="L151" s="35">
        <v>1253</v>
      </c>
      <c r="N151" s="26">
        <v>4295</v>
      </c>
      <c r="P151" s="26">
        <v>26602</v>
      </c>
    </row>
    <row r="152" spans="1:16" s="27" customFormat="1" ht="15">
      <c r="A152" s="29"/>
      <c r="B152" s="30"/>
      <c r="C152" s="31" t="s">
        <v>3</v>
      </c>
      <c r="D152" s="32">
        <v>143586</v>
      </c>
      <c r="E152" s="32"/>
      <c r="F152" s="32">
        <v>39177</v>
      </c>
      <c r="G152" s="32"/>
      <c r="H152" s="33">
        <v>71156</v>
      </c>
      <c r="I152" s="34"/>
      <c r="J152" s="35">
        <v>1103</v>
      </c>
      <c r="K152" s="35"/>
      <c r="L152" s="35">
        <v>1253</v>
      </c>
      <c r="N152" s="26">
        <v>4295</v>
      </c>
      <c r="P152" s="26">
        <v>26602</v>
      </c>
    </row>
    <row r="153" spans="1:16" s="27" customFormat="1" ht="15">
      <c r="A153" s="29"/>
      <c r="B153" s="30"/>
      <c r="C153" s="31" t="s">
        <v>5</v>
      </c>
      <c r="D153" s="32">
        <v>144722</v>
      </c>
      <c r="E153" s="32"/>
      <c r="F153" s="32">
        <v>40313</v>
      </c>
      <c r="G153" s="32"/>
      <c r="H153" s="33">
        <v>71156</v>
      </c>
      <c r="I153" s="34"/>
      <c r="J153" s="35">
        <v>1103</v>
      </c>
      <c r="K153" s="35"/>
      <c r="L153" s="35">
        <v>1253</v>
      </c>
      <c r="N153" s="26">
        <v>4295</v>
      </c>
      <c r="P153" s="26">
        <v>26602</v>
      </c>
    </row>
    <row r="154" spans="1:16" s="27" customFormat="1" ht="15">
      <c r="A154" s="29"/>
      <c r="B154" s="30"/>
      <c r="C154" s="22" t="s">
        <v>7</v>
      </c>
      <c r="D154" s="32">
        <v>145770</v>
      </c>
      <c r="E154" s="32"/>
      <c r="F154" s="32">
        <v>41361</v>
      </c>
      <c r="G154" s="32"/>
      <c r="H154" s="33">
        <v>71156</v>
      </c>
      <c r="I154" s="34"/>
      <c r="J154" s="35">
        <v>1103</v>
      </c>
      <c r="K154" s="35"/>
      <c r="L154" s="35">
        <v>1253</v>
      </c>
      <c r="N154" s="26">
        <v>4295</v>
      </c>
      <c r="P154" s="26">
        <v>26602</v>
      </c>
    </row>
    <row r="155" spans="1:16" s="27" customFormat="1" ht="15">
      <c r="A155" s="29">
        <v>35</v>
      </c>
      <c r="B155" s="30" t="s">
        <v>58</v>
      </c>
      <c r="C155" s="31" t="s">
        <v>0</v>
      </c>
      <c r="D155" s="32">
        <v>281089</v>
      </c>
      <c r="E155" s="32"/>
      <c r="F155" s="32">
        <v>68981</v>
      </c>
      <c r="G155" s="32"/>
      <c r="H155" s="33">
        <v>168440</v>
      </c>
      <c r="I155" s="34"/>
      <c r="J155" s="35">
        <v>2075</v>
      </c>
      <c r="K155" s="35"/>
      <c r="L155" s="35">
        <v>3081</v>
      </c>
      <c r="N155" s="26">
        <v>7078</v>
      </c>
      <c r="P155" s="26">
        <v>31434</v>
      </c>
    </row>
    <row r="156" spans="1:16" s="27" customFormat="1" ht="15">
      <c r="A156" s="29"/>
      <c r="B156" s="30"/>
      <c r="C156" s="31" t="s">
        <v>3</v>
      </c>
      <c r="D156" s="32">
        <v>283641</v>
      </c>
      <c r="E156" s="32"/>
      <c r="F156" s="32">
        <v>71533</v>
      </c>
      <c r="G156" s="32"/>
      <c r="H156" s="33">
        <v>168440</v>
      </c>
      <c r="I156" s="34"/>
      <c r="J156" s="35">
        <v>2075</v>
      </c>
      <c r="K156" s="35"/>
      <c r="L156" s="35">
        <v>3081</v>
      </c>
      <c r="N156" s="26">
        <v>7078</v>
      </c>
      <c r="P156" s="26">
        <v>31434</v>
      </c>
    </row>
    <row r="157" spans="1:16" s="27" customFormat="1" ht="15">
      <c r="A157" s="29"/>
      <c r="B157" s="30"/>
      <c r="C157" s="31" t="s">
        <v>5</v>
      </c>
      <c r="D157" s="32">
        <v>285716</v>
      </c>
      <c r="E157" s="32"/>
      <c r="F157" s="32">
        <v>73608</v>
      </c>
      <c r="G157" s="32"/>
      <c r="H157" s="33">
        <v>168440</v>
      </c>
      <c r="I157" s="34"/>
      <c r="J157" s="35">
        <v>2075</v>
      </c>
      <c r="K157" s="35"/>
      <c r="L157" s="35">
        <v>3081</v>
      </c>
      <c r="N157" s="26">
        <v>7078</v>
      </c>
      <c r="P157" s="26">
        <v>31434</v>
      </c>
    </row>
    <row r="158" spans="1:16" s="27" customFormat="1" ht="15">
      <c r="A158" s="29"/>
      <c r="B158" s="30"/>
      <c r="C158" s="22" t="s">
        <v>7</v>
      </c>
      <c r="D158" s="32">
        <v>287630</v>
      </c>
      <c r="E158" s="32"/>
      <c r="F158" s="32">
        <v>75522</v>
      </c>
      <c r="G158" s="32"/>
      <c r="H158" s="33">
        <v>168440</v>
      </c>
      <c r="I158" s="34"/>
      <c r="J158" s="35">
        <v>2075</v>
      </c>
      <c r="K158" s="35"/>
      <c r="L158" s="35">
        <v>3081</v>
      </c>
      <c r="N158" s="26">
        <v>7078</v>
      </c>
      <c r="P158" s="26">
        <v>31434</v>
      </c>
    </row>
    <row r="159" spans="1:16" s="27" customFormat="1" ht="15">
      <c r="A159" s="29">
        <v>36</v>
      </c>
      <c r="B159" s="30" t="s">
        <v>59</v>
      </c>
      <c r="C159" s="31" t="s">
        <v>0</v>
      </c>
      <c r="D159" s="32">
        <v>167182</v>
      </c>
      <c r="E159" s="32"/>
      <c r="F159" s="32">
        <v>23068</v>
      </c>
      <c r="G159" s="32"/>
      <c r="H159" s="33">
        <v>123525</v>
      </c>
      <c r="I159" s="34"/>
      <c r="J159" s="35">
        <v>1325</v>
      </c>
      <c r="K159" s="35"/>
      <c r="L159" s="35">
        <v>1874</v>
      </c>
      <c r="N159" s="26">
        <v>2039</v>
      </c>
      <c r="P159" s="26">
        <v>15351</v>
      </c>
    </row>
    <row r="160" spans="1:16" s="27" customFormat="1" ht="15">
      <c r="A160" s="29"/>
      <c r="B160" s="30"/>
      <c r="C160" s="31" t="s">
        <v>3</v>
      </c>
      <c r="D160" s="32">
        <v>168036</v>
      </c>
      <c r="E160" s="32"/>
      <c r="F160" s="32">
        <v>23922</v>
      </c>
      <c r="G160" s="32"/>
      <c r="H160" s="33">
        <v>123525</v>
      </c>
      <c r="I160" s="34"/>
      <c r="J160" s="35">
        <v>1325</v>
      </c>
      <c r="K160" s="35"/>
      <c r="L160" s="35">
        <v>1874</v>
      </c>
      <c r="N160" s="26">
        <v>2039</v>
      </c>
      <c r="P160" s="26">
        <v>15351</v>
      </c>
    </row>
    <row r="161" spans="1:16" s="27" customFormat="1" ht="15">
      <c r="A161" s="29"/>
      <c r="B161" s="30"/>
      <c r="C161" s="31" t="s">
        <v>5</v>
      </c>
      <c r="D161" s="32">
        <v>168729</v>
      </c>
      <c r="E161" s="32"/>
      <c r="F161" s="32">
        <v>24615</v>
      </c>
      <c r="G161" s="32"/>
      <c r="H161" s="33">
        <v>123525</v>
      </c>
      <c r="I161" s="34"/>
      <c r="J161" s="35">
        <v>1325</v>
      </c>
      <c r="K161" s="35"/>
      <c r="L161" s="35">
        <v>1874</v>
      </c>
      <c r="N161" s="26">
        <v>2039</v>
      </c>
      <c r="P161" s="26">
        <v>15351</v>
      </c>
    </row>
    <row r="162" spans="1:16" s="27" customFormat="1" ht="15">
      <c r="A162" s="29"/>
      <c r="B162" s="30"/>
      <c r="C162" s="22" t="s">
        <v>7</v>
      </c>
      <c r="D162" s="32">
        <v>169369</v>
      </c>
      <c r="E162" s="32"/>
      <c r="F162" s="32">
        <v>25255</v>
      </c>
      <c r="G162" s="32"/>
      <c r="H162" s="33">
        <v>123525</v>
      </c>
      <c r="I162" s="34"/>
      <c r="J162" s="35">
        <v>1325</v>
      </c>
      <c r="K162" s="35"/>
      <c r="L162" s="35">
        <v>1874</v>
      </c>
      <c r="N162" s="26">
        <v>2039</v>
      </c>
      <c r="P162" s="26">
        <v>15351</v>
      </c>
    </row>
    <row r="163" spans="1:16" s="27" customFormat="1" ht="15">
      <c r="A163" s="29">
        <v>37</v>
      </c>
      <c r="B163" s="30" t="s">
        <v>60</v>
      </c>
      <c r="C163" s="31" t="s">
        <v>0</v>
      </c>
      <c r="D163" s="32">
        <v>272407</v>
      </c>
      <c r="E163" s="32"/>
      <c r="F163" s="32">
        <v>51936</v>
      </c>
      <c r="G163" s="32"/>
      <c r="H163" s="33">
        <v>177194</v>
      </c>
      <c r="I163" s="34"/>
      <c r="J163" s="35">
        <v>3110</v>
      </c>
      <c r="K163" s="35"/>
      <c r="L163" s="35">
        <v>753</v>
      </c>
      <c r="N163" s="26">
        <v>8352</v>
      </c>
      <c r="P163" s="26">
        <v>31062</v>
      </c>
    </row>
    <row r="164" spans="1:16" s="27" customFormat="1" ht="15">
      <c r="A164" s="29"/>
      <c r="B164" s="30"/>
      <c r="C164" s="31" t="s">
        <v>3</v>
      </c>
      <c r="D164" s="32">
        <v>274329</v>
      </c>
      <c r="E164" s="32"/>
      <c r="F164" s="32">
        <v>53858</v>
      </c>
      <c r="G164" s="32"/>
      <c r="H164" s="33">
        <v>177194</v>
      </c>
      <c r="I164" s="34"/>
      <c r="J164" s="35">
        <v>3110</v>
      </c>
      <c r="K164" s="35"/>
      <c r="L164" s="35">
        <v>753</v>
      </c>
      <c r="N164" s="26">
        <v>8352</v>
      </c>
      <c r="P164" s="26">
        <v>31062</v>
      </c>
    </row>
    <row r="165" spans="1:16" s="27" customFormat="1" ht="15">
      <c r="A165" s="29"/>
      <c r="B165" s="30"/>
      <c r="C165" s="31" t="s">
        <v>5</v>
      </c>
      <c r="D165" s="32">
        <v>275890</v>
      </c>
      <c r="E165" s="32"/>
      <c r="F165" s="32">
        <v>55419</v>
      </c>
      <c r="G165" s="32"/>
      <c r="H165" s="33">
        <v>177194</v>
      </c>
      <c r="I165" s="34"/>
      <c r="J165" s="35">
        <v>3110</v>
      </c>
      <c r="K165" s="35"/>
      <c r="L165" s="35">
        <v>753</v>
      </c>
      <c r="N165" s="26">
        <v>8352</v>
      </c>
      <c r="P165" s="26">
        <v>31062</v>
      </c>
    </row>
    <row r="166" spans="1:16" s="27" customFormat="1" ht="15">
      <c r="A166" s="29"/>
      <c r="B166" s="30"/>
      <c r="C166" s="22" t="s">
        <v>7</v>
      </c>
      <c r="D166" s="32">
        <v>277331</v>
      </c>
      <c r="E166" s="32"/>
      <c r="F166" s="32">
        <v>56860</v>
      </c>
      <c r="G166" s="32"/>
      <c r="H166" s="33">
        <v>177194</v>
      </c>
      <c r="I166" s="34"/>
      <c r="J166" s="35">
        <v>3110</v>
      </c>
      <c r="K166" s="35"/>
      <c r="L166" s="35">
        <v>753</v>
      </c>
      <c r="N166" s="26">
        <v>8352</v>
      </c>
      <c r="P166" s="26">
        <v>31062</v>
      </c>
    </row>
    <row r="167" spans="1:16" s="27" customFormat="1" ht="15">
      <c r="A167" s="29">
        <v>38</v>
      </c>
      <c r="B167" s="30" t="s">
        <v>61</v>
      </c>
      <c r="C167" s="31" t="s">
        <v>0</v>
      </c>
      <c r="D167" s="32">
        <v>82866</v>
      </c>
      <c r="E167" s="32"/>
      <c r="F167" s="32">
        <v>16359</v>
      </c>
      <c r="G167" s="32"/>
      <c r="H167" s="33">
        <v>57898</v>
      </c>
      <c r="I167" s="34"/>
      <c r="J167" s="35">
        <v>0</v>
      </c>
      <c r="K167" s="35"/>
      <c r="L167" s="35">
        <v>661</v>
      </c>
      <c r="N167" s="26">
        <v>2165</v>
      </c>
      <c r="P167" s="26">
        <v>5783</v>
      </c>
    </row>
    <row r="168" spans="1:16" s="27" customFormat="1" ht="15">
      <c r="A168" s="29"/>
      <c r="B168" s="30"/>
      <c r="C168" s="31" t="s">
        <v>3</v>
      </c>
      <c r="D168" s="32">
        <v>83471</v>
      </c>
      <c r="E168" s="32"/>
      <c r="F168" s="32">
        <v>16964</v>
      </c>
      <c r="G168" s="32"/>
      <c r="H168" s="33">
        <v>57898</v>
      </c>
      <c r="I168" s="34"/>
      <c r="J168" s="35">
        <v>0</v>
      </c>
      <c r="K168" s="35"/>
      <c r="L168" s="35">
        <v>661</v>
      </c>
      <c r="N168" s="26">
        <v>2165</v>
      </c>
      <c r="P168" s="26">
        <v>5783</v>
      </c>
    </row>
    <row r="169" spans="1:16" s="27" customFormat="1" ht="15">
      <c r="A169" s="29"/>
      <c r="B169" s="30"/>
      <c r="C169" s="31" t="s">
        <v>5</v>
      </c>
      <c r="D169" s="32">
        <v>83963</v>
      </c>
      <c r="E169" s="32"/>
      <c r="F169" s="32">
        <v>17456</v>
      </c>
      <c r="G169" s="32"/>
      <c r="H169" s="33">
        <v>57898</v>
      </c>
      <c r="I169" s="34"/>
      <c r="J169" s="35">
        <v>0</v>
      </c>
      <c r="K169" s="35"/>
      <c r="L169" s="35">
        <v>661</v>
      </c>
      <c r="N169" s="26">
        <v>2165</v>
      </c>
      <c r="P169" s="26">
        <v>5783</v>
      </c>
    </row>
    <row r="170" spans="1:16" s="27" customFormat="1" ht="15">
      <c r="A170" s="29"/>
      <c r="B170" s="30"/>
      <c r="C170" s="22" t="s">
        <v>7</v>
      </c>
      <c r="D170" s="32">
        <v>84417</v>
      </c>
      <c r="E170" s="32"/>
      <c r="F170" s="32">
        <v>17910</v>
      </c>
      <c r="G170" s="32"/>
      <c r="H170" s="33">
        <v>57898</v>
      </c>
      <c r="I170" s="34"/>
      <c r="J170" s="35">
        <v>0</v>
      </c>
      <c r="K170" s="35"/>
      <c r="L170" s="35">
        <v>661</v>
      </c>
      <c r="N170" s="26">
        <v>2165</v>
      </c>
      <c r="P170" s="26">
        <v>5783</v>
      </c>
    </row>
    <row r="171" spans="1:16" s="27" customFormat="1" ht="15">
      <c r="A171" s="29">
        <v>39</v>
      </c>
      <c r="B171" s="30" t="s">
        <v>62</v>
      </c>
      <c r="C171" s="31" t="s">
        <v>0</v>
      </c>
      <c r="D171" s="32">
        <v>231115</v>
      </c>
      <c r="E171" s="32"/>
      <c r="F171" s="32">
        <v>35307</v>
      </c>
      <c r="G171" s="32"/>
      <c r="H171" s="33">
        <v>169319</v>
      </c>
      <c r="I171" s="34"/>
      <c r="J171" s="35">
        <v>739</v>
      </c>
      <c r="K171" s="35"/>
      <c r="L171" s="35">
        <v>3137</v>
      </c>
      <c r="N171" s="26">
        <v>5306</v>
      </c>
      <c r="P171" s="26">
        <v>17307</v>
      </c>
    </row>
    <row r="172" spans="1:16" s="27" customFormat="1" ht="15">
      <c r="A172" s="29"/>
      <c r="B172" s="30"/>
      <c r="C172" s="31" t="s">
        <v>3</v>
      </c>
      <c r="D172" s="32">
        <v>232421</v>
      </c>
      <c r="E172" s="32"/>
      <c r="F172" s="32">
        <v>36613</v>
      </c>
      <c r="G172" s="32"/>
      <c r="H172" s="33">
        <v>169319</v>
      </c>
      <c r="I172" s="34"/>
      <c r="J172" s="35">
        <v>739</v>
      </c>
      <c r="K172" s="35"/>
      <c r="L172" s="35">
        <v>3137</v>
      </c>
      <c r="N172" s="26">
        <v>5306</v>
      </c>
      <c r="P172" s="26">
        <v>17307</v>
      </c>
    </row>
    <row r="173" spans="1:16" s="27" customFormat="1" ht="15">
      <c r="A173" s="29"/>
      <c r="B173" s="30"/>
      <c r="C173" s="31" t="s">
        <v>5</v>
      </c>
      <c r="D173" s="32">
        <v>233483</v>
      </c>
      <c r="E173" s="32"/>
      <c r="F173" s="32">
        <v>37675</v>
      </c>
      <c r="G173" s="32"/>
      <c r="H173" s="33">
        <v>169319</v>
      </c>
      <c r="I173" s="34"/>
      <c r="J173" s="35">
        <v>739</v>
      </c>
      <c r="K173" s="35"/>
      <c r="L173" s="35">
        <v>3137</v>
      </c>
      <c r="N173" s="26">
        <v>5306</v>
      </c>
      <c r="P173" s="26">
        <v>17307</v>
      </c>
    </row>
    <row r="174" spans="1:16" s="27" customFormat="1" ht="15">
      <c r="A174" s="29"/>
      <c r="B174" s="30"/>
      <c r="C174" s="22" t="s">
        <v>7</v>
      </c>
      <c r="D174" s="32">
        <v>234463</v>
      </c>
      <c r="E174" s="32"/>
      <c r="F174" s="32">
        <v>38655</v>
      </c>
      <c r="G174" s="32"/>
      <c r="H174" s="33">
        <v>169319</v>
      </c>
      <c r="I174" s="34"/>
      <c r="J174" s="35">
        <v>739</v>
      </c>
      <c r="K174" s="35"/>
      <c r="L174" s="35">
        <v>3137</v>
      </c>
      <c r="N174" s="26">
        <v>5306</v>
      </c>
      <c r="P174" s="26">
        <v>17307</v>
      </c>
    </row>
    <row r="175" spans="1:16" s="27" customFormat="1" ht="15">
      <c r="A175" s="29">
        <v>40</v>
      </c>
      <c r="B175" s="30" t="s">
        <v>63</v>
      </c>
      <c r="C175" s="31" t="s">
        <v>0</v>
      </c>
      <c r="D175" s="32">
        <v>253519</v>
      </c>
      <c r="E175" s="32"/>
      <c r="F175" s="32">
        <v>29592</v>
      </c>
      <c r="G175" s="32"/>
      <c r="H175" s="33">
        <v>190601</v>
      </c>
      <c r="I175" s="34"/>
      <c r="J175" s="35">
        <v>1464</v>
      </c>
      <c r="K175" s="35"/>
      <c r="L175" s="35">
        <v>1251</v>
      </c>
      <c r="N175" s="26">
        <v>5616</v>
      </c>
      <c r="P175" s="26">
        <v>24995</v>
      </c>
    </row>
    <row r="176" spans="1:16" s="27" customFormat="1" ht="15">
      <c r="A176" s="29"/>
      <c r="B176" s="30"/>
      <c r="C176" s="31" t="s">
        <v>3</v>
      </c>
      <c r="D176" s="32">
        <v>254614</v>
      </c>
      <c r="E176" s="32"/>
      <c r="F176" s="32">
        <v>30687</v>
      </c>
      <c r="G176" s="32"/>
      <c r="H176" s="33">
        <v>190601</v>
      </c>
      <c r="I176" s="34"/>
      <c r="J176" s="35">
        <v>1464</v>
      </c>
      <c r="K176" s="35"/>
      <c r="L176" s="35">
        <v>1251</v>
      </c>
      <c r="N176" s="26">
        <v>5616</v>
      </c>
      <c r="P176" s="26">
        <v>24995</v>
      </c>
    </row>
    <row r="177" spans="1:16" s="27" customFormat="1" ht="15">
      <c r="A177" s="29"/>
      <c r="B177" s="30"/>
      <c r="C177" s="31" t="s">
        <v>5</v>
      </c>
      <c r="D177" s="32">
        <v>255504</v>
      </c>
      <c r="E177" s="32"/>
      <c r="F177" s="32">
        <v>31577</v>
      </c>
      <c r="G177" s="32"/>
      <c r="H177" s="33">
        <v>190601</v>
      </c>
      <c r="I177" s="34"/>
      <c r="J177" s="35">
        <v>1464</v>
      </c>
      <c r="K177" s="35"/>
      <c r="L177" s="35">
        <v>1251</v>
      </c>
      <c r="N177" s="26">
        <v>5616</v>
      </c>
      <c r="P177" s="26">
        <v>24995</v>
      </c>
    </row>
    <row r="178" spans="1:16" s="27" customFormat="1" ht="15">
      <c r="A178" s="29"/>
      <c r="B178" s="30"/>
      <c r="C178" s="22" t="s">
        <v>7</v>
      </c>
      <c r="D178" s="32">
        <v>256325</v>
      </c>
      <c r="E178" s="32"/>
      <c r="F178" s="32">
        <v>32398</v>
      </c>
      <c r="G178" s="32"/>
      <c r="H178" s="33">
        <v>190601</v>
      </c>
      <c r="I178" s="34"/>
      <c r="J178" s="35">
        <v>1464</v>
      </c>
      <c r="K178" s="35"/>
      <c r="L178" s="35">
        <v>1251</v>
      </c>
      <c r="N178" s="26">
        <v>5616</v>
      </c>
      <c r="P178" s="26">
        <v>24995</v>
      </c>
    </row>
    <row r="179" spans="1:16" s="27" customFormat="1" ht="15">
      <c r="A179" s="29">
        <v>41</v>
      </c>
      <c r="B179" s="30" t="s">
        <v>64</v>
      </c>
      <c r="C179" s="31" t="s">
        <v>0</v>
      </c>
      <c r="D179" s="32">
        <v>156796</v>
      </c>
      <c r="E179" s="32"/>
      <c r="F179" s="32">
        <v>29381</v>
      </c>
      <c r="G179" s="32"/>
      <c r="H179" s="33">
        <v>104435</v>
      </c>
      <c r="I179" s="34"/>
      <c r="J179" s="35">
        <v>1513</v>
      </c>
      <c r="K179" s="35"/>
      <c r="L179" s="35">
        <v>1365</v>
      </c>
      <c r="N179" s="26">
        <v>2296</v>
      </c>
      <c r="P179" s="26">
        <v>17806</v>
      </c>
    </row>
    <row r="180" spans="1:16" s="27" customFormat="1" ht="15">
      <c r="A180" s="29"/>
      <c r="B180" s="30"/>
      <c r="C180" s="31" t="s">
        <v>3</v>
      </c>
      <c r="D180" s="32">
        <v>157883</v>
      </c>
      <c r="E180" s="32"/>
      <c r="F180" s="32">
        <v>30468</v>
      </c>
      <c r="G180" s="32"/>
      <c r="H180" s="33">
        <v>104435</v>
      </c>
      <c r="I180" s="34"/>
      <c r="J180" s="35">
        <v>1513</v>
      </c>
      <c r="K180" s="35"/>
      <c r="L180" s="35">
        <v>1365</v>
      </c>
      <c r="N180" s="26">
        <v>2296</v>
      </c>
      <c r="P180" s="26">
        <v>17806</v>
      </c>
    </row>
    <row r="181" spans="1:16" s="27" customFormat="1" ht="15">
      <c r="A181" s="29"/>
      <c r="B181" s="30"/>
      <c r="C181" s="31" t="s">
        <v>5</v>
      </c>
      <c r="D181" s="32">
        <v>158767</v>
      </c>
      <c r="E181" s="32"/>
      <c r="F181" s="32">
        <v>31352</v>
      </c>
      <c r="G181" s="32"/>
      <c r="H181" s="33">
        <v>104435</v>
      </c>
      <c r="I181" s="34"/>
      <c r="J181" s="35">
        <v>1513</v>
      </c>
      <c r="K181" s="35"/>
      <c r="L181" s="35">
        <v>1365</v>
      </c>
      <c r="N181" s="26">
        <v>2296</v>
      </c>
      <c r="P181" s="26">
        <v>17806</v>
      </c>
    </row>
    <row r="182" spans="1:16" s="27" customFormat="1" ht="15">
      <c r="A182" s="29"/>
      <c r="B182" s="30"/>
      <c r="C182" s="22" t="s">
        <v>7</v>
      </c>
      <c r="D182" s="32">
        <v>159582</v>
      </c>
      <c r="E182" s="32"/>
      <c r="F182" s="32">
        <v>32167</v>
      </c>
      <c r="G182" s="32"/>
      <c r="H182" s="33">
        <v>104435</v>
      </c>
      <c r="I182" s="34"/>
      <c r="J182" s="35">
        <v>1513</v>
      </c>
      <c r="K182" s="35"/>
      <c r="L182" s="35">
        <v>1365</v>
      </c>
      <c r="N182" s="26">
        <v>2296</v>
      </c>
      <c r="P182" s="26">
        <v>17806</v>
      </c>
    </row>
    <row r="183" spans="1:17" s="27" customFormat="1" ht="30">
      <c r="A183" s="29">
        <v>42</v>
      </c>
      <c r="B183" s="37" t="s">
        <v>65</v>
      </c>
      <c r="C183" s="31" t="s">
        <v>0</v>
      </c>
      <c r="D183" s="32">
        <v>963400</v>
      </c>
      <c r="E183" s="38" t="s">
        <v>66</v>
      </c>
      <c r="F183" s="32">
        <v>163107</v>
      </c>
      <c r="G183" s="39" t="s">
        <v>67</v>
      </c>
      <c r="H183" s="33">
        <v>432057</v>
      </c>
      <c r="I183" s="40"/>
      <c r="J183" s="35">
        <v>7295</v>
      </c>
      <c r="K183" s="39" t="s">
        <v>68</v>
      </c>
      <c r="L183" s="35">
        <v>160</v>
      </c>
      <c r="M183" s="39" t="s">
        <v>69</v>
      </c>
      <c r="N183" s="26">
        <v>24172</v>
      </c>
      <c r="O183" s="39" t="s">
        <v>70</v>
      </c>
      <c r="P183" s="26">
        <v>135606</v>
      </c>
      <c r="Q183" s="39" t="s">
        <v>71</v>
      </c>
    </row>
    <row r="184" spans="1:17" s="27" customFormat="1" ht="15.75" customHeight="1">
      <c r="A184" s="29"/>
      <c r="B184" s="30"/>
      <c r="C184" s="31" t="s">
        <v>3</v>
      </c>
      <c r="D184" s="32">
        <v>983901</v>
      </c>
      <c r="E184" s="38" t="s">
        <v>66</v>
      </c>
      <c r="F184" s="32">
        <v>169142</v>
      </c>
      <c r="G184" s="39" t="s">
        <v>67</v>
      </c>
      <c r="H184" s="33">
        <v>432057</v>
      </c>
      <c r="I184" s="40"/>
      <c r="J184" s="35">
        <v>7295</v>
      </c>
      <c r="K184" s="39" t="s">
        <v>68</v>
      </c>
      <c r="L184" s="35">
        <v>160</v>
      </c>
      <c r="M184" s="39" t="s">
        <v>69</v>
      </c>
      <c r="N184" s="26">
        <v>24172</v>
      </c>
      <c r="O184" s="39" t="s">
        <v>70</v>
      </c>
      <c r="P184" s="26">
        <v>135606</v>
      </c>
      <c r="Q184" s="39" t="s">
        <v>71</v>
      </c>
    </row>
    <row r="185" spans="1:17" s="27" customFormat="1" ht="15.75" customHeight="1">
      <c r="A185" s="29"/>
      <c r="B185" s="30"/>
      <c r="C185" s="31" t="s">
        <v>5</v>
      </c>
      <c r="D185" s="32">
        <v>946408</v>
      </c>
      <c r="E185" s="38" t="s">
        <v>66</v>
      </c>
      <c r="F185" s="32">
        <v>174047</v>
      </c>
      <c r="G185" s="39" t="s">
        <v>67</v>
      </c>
      <c r="H185" s="33">
        <v>432057</v>
      </c>
      <c r="I185" s="40"/>
      <c r="J185" s="35">
        <v>7295</v>
      </c>
      <c r="K185" s="39" t="s">
        <v>68</v>
      </c>
      <c r="L185" s="35">
        <v>160</v>
      </c>
      <c r="M185" s="39" t="s">
        <v>69</v>
      </c>
      <c r="N185" s="26">
        <v>24172</v>
      </c>
      <c r="O185" s="39" t="s">
        <v>70</v>
      </c>
      <c r="P185" s="26">
        <v>135606</v>
      </c>
      <c r="Q185" s="39" t="s">
        <v>71</v>
      </c>
    </row>
    <row r="186" spans="1:17" s="27" customFormat="1" ht="14.25" customHeight="1">
      <c r="A186" s="29"/>
      <c r="B186" s="30"/>
      <c r="C186" s="22" t="s">
        <v>7</v>
      </c>
      <c r="D186" s="32">
        <v>950933</v>
      </c>
      <c r="E186" s="38" t="s">
        <v>66</v>
      </c>
      <c r="F186" s="32">
        <v>178572</v>
      </c>
      <c r="G186" s="39" t="s">
        <v>67</v>
      </c>
      <c r="H186" s="33">
        <v>432057</v>
      </c>
      <c r="I186" s="40"/>
      <c r="J186" s="35">
        <v>7295</v>
      </c>
      <c r="K186" s="39" t="s">
        <v>68</v>
      </c>
      <c r="L186" s="35">
        <v>160</v>
      </c>
      <c r="M186" s="39" t="s">
        <v>69</v>
      </c>
      <c r="N186" s="26">
        <v>24172</v>
      </c>
      <c r="O186" s="39" t="s">
        <v>70</v>
      </c>
      <c r="P186" s="26">
        <v>135606</v>
      </c>
      <c r="Q186" s="39" t="s">
        <v>71</v>
      </c>
    </row>
    <row r="187" spans="1:17" s="27" customFormat="1" ht="14.25" customHeight="1">
      <c r="A187" s="41"/>
      <c r="B187" s="42"/>
      <c r="C187" s="43"/>
      <c r="D187" s="44"/>
      <c r="E187" s="44"/>
      <c r="F187" s="44"/>
      <c r="G187" s="44"/>
      <c r="H187" s="45"/>
      <c r="I187" s="46"/>
      <c r="J187" s="45"/>
      <c r="K187" s="45"/>
      <c r="L187" s="46"/>
      <c r="M187" s="47"/>
      <c r="N187" s="48"/>
      <c r="O187" s="47"/>
      <c r="P187" s="49"/>
      <c r="Q187" s="47"/>
    </row>
    <row r="188" spans="1:16" ht="120" customHeight="1" hidden="1">
      <c r="A188" s="50">
        <v>43</v>
      </c>
      <c r="B188" s="98" t="s">
        <v>72</v>
      </c>
      <c r="C188" s="51" t="s">
        <v>0</v>
      </c>
      <c r="D188" s="32">
        <f>SUM('[1]5a '!D230)</f>
        <v>0</v>
      </c>
      <c r="E188" s="52"/>
      <c r="F188" s="32">
        <f>'[1]5a1 invatamant'!E229</f>
        <v>0</v>
      </c>
      <c r="G188" s="32"/>
      <c r="H188" s="53">
        <f>SUM('[1]5a '!F230)</f>
        <v>0</v>
      </c>
      <c r="I188" s="22"/>
      <c r="J188" s="54">
        <f>'[1]5a '!N230</f>
        <v>0</v>
      </c>
      <c r="K188" s="54"/>
      <c r="L188" s="54">
        <f>'[1]5a '!O230</f>
        <v>0</v>
      </c>
      <c r="M188" s="55"/>
      <c r="N188" s="56">
        <v>0</v>
      </c>
      <c r="O188" s="55"/>
      <c r="P188" s="26">
        <v>0</v>
      </c>
    </row>
    <row r="189" spans="1:23" ht="13.5" customHeight="1" hidden="1">
      <c r="A189" s="29"/>
      <c r="B189" s="98"/>
      <c r="C189" s="57" t="s">
        <v>3</v>
      </c>
      <c r="D189" s="32">
        <f>SUM('[1]5a '!D231)</f>
        <v>0</v>
      </c>
      <c r="E189" s="58"/>
      <c r="F189" s="32">
        <f>'[1]5a1 invatamant'!E230</f>
        <v>0</v>
      </c>
      <c r="G189" s="32"/>
      <c r="H189" s="33">
        <f>SUM('[1]5a '!F231)</f>
        <v>0</v>
      </c>
      <c r="I189" s="40"/>
      <c r="J189" s="35">
        <f>'[1]5a '!N231</f>
        <v>0</v>
      </c>
      <c r="K189" s="35"/>
      <c r="L189" s="35">
        <f>'[1]5a '!O231</f>
        <v>0</v>
      </c>
      <c r="M189" s="27"/>
      <c r="N189" s="26">
        <v>0</v>
      </c>
      <c r="O189" s="27"/>
      <c r="P189" s="26">
        <v>0</v>
      </c>
      <c r="Q189" s="59"/>
      <c r="R189" s="59"/>
      <c r="S189" s="59"/>
      <c r="T189" s="59"/>
      <c r="U189" s="59"/>
      <c r="V189" s="59"/>
      <c r="W189" s="59"/>
    </row>
    <row r="190" spans="1:16" ht="17.25" customHeight="1" hidden="1">
      <c r="A190" s="60"/>
      <c r="B190" s="98"/>
      <c r="C190" s="57" t="s">
        <v>5</v>
      </c>
      <c r="D190" s="32">
        <f>SUM('[1]5a '!D232)</f>
        <v>0</v>
      </c>
      <c r="E190" s="58"/>
      <c r="F190" s="32">
        <f>'[1]5a1 invatamant'!E231</f>
        <v>0</v>
      </c>
      <c r="G190" s="32"/>
      <c r="H190" s="33">
        <f>SUM('[1]5a '!F232)</f>
        <v>0</v>
      </c>
      <c r="I190" s="40"/>
      <c r="J190" s="35">
        <f>'[1]5a '!N232</f>
        <v>0</v>
      </c>
      <c r="K190" s="35"/>
      <c r="L190" s="33">
        <f>'[1]5a '!O232</f>
        <v>0</v>
      </c>
      <c r="M190" s="61"/>
      <c r="N190" s="62">
        <v>0</v>
      </c>
      <c r="O190" s="61"/>
      <c r="P190" s="26">
        <v>0</v>
      </c>
    </row>
    <row r="191" spans="1:17" ht="22.5" customHeight="1" hidden="1">
      <c r="A191" s="63"/>
      <c r="B191" s="98"/>
      <c r="C191" s="64" t="s">
        <v>7</v>
      </c>
      <c r="D191" s="44">
        <f>SUM('[1]5a '!D233)</f>
        <v>0</v>
      </c>
      <c r="E191" s="65"/>
      <c r="F191" s="44">
        <f>'[1]5a1 invatamant'!E232</f>
        <v>0</v>
      </c>
      <c r="G191" s="44"/>
      <c r="H191" s="45">
        <f>SUM('[1]5a '!F233)</f>
        <v>0</v>
      </c>
      <c r="I191" s="46"/>
      <c r="J191" s="45">
        <f>'[1]5a '!N233</f>
        <v>0</v>
      </c>
      <c r="K191" s="45"/>
      <c r="L191" s="45">
        <f>'[1]5a '!O233</f>
        <v>0</v>
      </c>
      <c r="M191" s="47"/>
      <c r="N191" s="48">
        <v>0</v>
      </c>
      <c r="O191" s="47"/>
      <c r="P191" s="49">
        <v>0</v>
      </c>
      <c r="Q191" s="18"/>
    </row>
    <row r="192" spans="1:17" ht="26.25" customHeight="1">
      <c r="A192" s="89" t="s">
        <v>73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</row>
    <row r="193" spans="1:29" s="67" customFormat="1" ht="35.25" customHeight="1">
      <c r="A193" s="90" t="s">
        <v>80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</row>
    <row r="194" spans="1:27" s="69" customFormat="1" ht="43.5" customHeight="1">
      <c r="A194" s="90" t="s">
        <v>75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spans="1:27" s="69" customFormat="1" ht="47.25" customHeight="1">
      <c r="A195" s="90" t="s">
        <v>76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spans="1:17" ht="44.25" customHeight="1">
      <c r="A196" s="91" t="s">
        <v>79</v>
      </c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</row>
    <row r="197" spans="1:27" s="69" customFormat="1" ht="36" customHeight="1">
      <c r="A197" s="89" t="s">
        <v>77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70"/>
      <c r="S197" s="70"/>
      <c r="T197" s="70"/>
      <c r="U197" s="70"/>
      <c r="V197" s="70"/>
      <c r="W197" s="70"/>
      <c r="X197" s="70"/>
      <c r="Y197" s="70"/>
      <c r="Z197" s="70"/>
      <c r="AA197" s="70"/>
    </row>
    <row r="198" spans="1:27" s="69" customFormat="1" ht="31.5" customHeight="1">
      <c r="A198" s="89" t="s">
        <v>81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spans="1:27" s="69" customFormat="1" ht="20.25" customHeight="1">
      <c r="A199" s="89" t="s">
        <v>78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spans="1:17" s="4" customFormat="1" ht="17.25" customHeight="1">
      <c r="A200" s="91" t="s">
        <v>82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</row>
  </sheetData>
  <sheetProtection selectLockedCells="1" selectUnlockedCells="1"/>
  <mergeCells count="21">
    <mergeCell ref="J12:J14"/>
    <mergeCell ref="L12:L14"/>
    <mergeCell ref="A198:Q198"/>
    <mergeCell ref="A193:Q193"/>
    <mergeCell ref="A200:Q200"/>
    <mergeCell ref="P12:P14"/>
    <mergeCell ref="B188:B191"/>
    <mergeCell ref="C11:C14"/>
    <mergeCell ref="A192:Q192"/>
    <mergeCell ref="A195:Q195"/>
    <mergeCell ref="A11:A14"/>
    <mergeCell ref="B11:B14"/>
    <mergeCell ref="A197:Q197"/>
    <mergeCell ref="A194:Q194"/>
    <mergeCell ref="A199:Q199"/>
    <mergeCell ref="A196:Q196"/>
    <mergeCell ref="D11:D14"/>
    <mergeCell ref="P11:Q11"/>
    <mergeCell ref="F12:F14"/>
    <mergeCell ref="H12:H14"/>
    <mergeCell ref="N12:N14"/>
  </mergeCells>
  <printOptions/>
  <pageMargins left="0.7480314960629921" right="0.2362204724409449" top="0.3937007874015748" bottom="0.3937007874015748" header="0.5118110236220472" footer="0.1968503937007874"/>
  <pageSetup firstPageNumber="1" useFirstPageNumber="1" horizontalDpi="300" verticalDpi="300" orientation="portrait" paperSize="9" scale="58" r:id="rId1"/>
  <headerFooter alignWithMargins="0">
    <oddFooter>&amp;C&amp;P</oddFooter>
  </headerFooter>
  <rowBreaks count="2" manualBreakCount="2">
    <brk id="84" max="16" man="1"/>
    <brk id="1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CONSTANTIN</dc:creator>
  <cp:keywords/>
  <dc:description/>
  <cp:lastModifiedBy>Pavel Ciucea</cp:lastModifiedBy>
  <cp:lastPrinted>2021-12-16T20:44:15Z</cp:lastPrinted>
  <dcterms:created xsi:type="dcterms:W3CDTF">2021-12-15T09:34:37Z</dcterms:created>
  <dcterms:modified xsi:type="dcterms:W3CDTF">2021-12-20T06:55:44Z</dcterms:modified>
  <cp:category/>
  <cp:version/>
  <cp:contentType/>
  <cp:contentStatus/>
</cp:coreProperties>
</file>